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S\na 2025\spożywcze na 2025 - CUS Kasia\Ustawa PZP\PS.020.5.2024- mięso, drób - 2 zadania\"/>
    </mc:Choice>
  </mc:AlternateContent>
  <xr:revisionPtr revIDLastSave="0" documentId="13_ncr:1_{D6A3FF12-DA54-4297-9F46-18411AA08FA9}" xr6:coauthVersionLast="47" xr6:coauthVersionMax="47" xr10:uidLastSave="{00000000-0000-0000-0000-000000000000}"/>
  <bookViews>
    <workbookView xWindow="-120" yWindow="-120" windowWidth="29040" windowHeight="17520" tabRatio="738" xr2:uid="{00000000-000D-0000-FFFF-FFFF00000000}"/>
  </bookViews>
  <sheets>
    <sheet name="mięso wieprzowe i wołowe" sheetId="4" r:id="rId1"/>
    <sheet name="drób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" l="1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3" i="4"/>
  <c r="F18" i="5" l="1"/>
  <c r="H3" i="5"/>
  <c r="I3" i="5" s="1"/>
  <c r="J3" i="5" s="1"/>
  <c r="H4" i="5"/>
  <c r="I4" i="5" s="1"/>
  <c r="J4" i="5" s="1"/>
  <c r="H5" i="5"/>
  <c r="I5" i="5" s="1"/>
  <c r="J5" i="5" s="1"/>
  <c r="H6" i="5"/>
  <c r="I6" i="5" s="1"/>
  <c r="J6" i="5" s="1"/>
  <c r="H7" i="5"/>
  <c r="I7" i="5" s="1"/>
  <c r="J7" i="5" s="1"/>
  <c r="H8" i="5"/>
  <c r="I8" i="5" s="1"/>
  <c r="J8" i="5" s="1"/>
  <c r="H9" i="5"/>
  <c r="I9" i="5" s="1"/>
  <c r="J9" i="5" s="1"/>
  <c r="H10" i="5"/>
  <c r="I10" i="5" s="1"/>
  <c r="J10" i="5" s="1"/>
  <c r="H11" i="5"/>
  <c r="I11" i="5" s="1"/>
  <c r="J11" i="5" s="1"/>
  <c r="H12" i="5"/>
  <c r="I12" i="5" s="1"/>
  <c r="J12" i="5" s="1"/>
  <c r="H13" i="5"/>
  <c r="I13" i="5" s="1"/>
  <c r="J13" i="5" s="1"/>
  <c r="H14" i="5"/>
  <c r="I14" i="5" s="1"/>
  <c r="J14" i="5" s="1"/>
  <c r="H15" i="5"/>
  <c r="I15" i="5" s="1"/>
  <c r="J15" i="5" s="1"/>
  <c r="H16" i="5"/>
  <c r="I16" i="5" s="1"/>
  <c r="J16" i="5" s="1"/>
  <c r="H17" i="5"/>
  <c r="I17" i="5" s="1"/>
  <c r="J17" i="5" s="1"/>
  <c r="F41" i="4"/>
  <c r="H3" i="4"/>
  <c r="I3" i="4" s="1"/>
  <c r="J3" i="4" s="1"/>
  <c r="H4" i="4"/>
  <c r="I4" i="4" s="1"/>
  <c r="J4" i="4" s="1"/>
  <c r="H5" i="4"/>
  <c r="I5" i="4" s="1"/>
  <c r="J5" i="4" s="1"/>
  <c r="H6" i="4"/>
  <c r="I6" i="4" s="1"/>
  <c r="J6" i="4" s="1"/>
  <c r="H7" i="4"/>
  <c r="I7" i="4" s="1"/>
  <c r="J7" i="4" s="1"/>
  <c r="H8" i="4"/>
  <c r="I8" i="4" s="1"/>
  <c r="J8" i="4" s="1"/>
  <c r="H9" i="4"/>
  <c r="I9" i="4" s="1"/>
  <c r="J9" i="4" s="1"/>
  <c r="H10" i="4"/>
  <c r="I10" i="4" s="1"/>
  <c r="J10" i="4" s="1"/>
  <c r="H11" i="4"/>
  <c r="I11" i="4" s="1"/>
  <c r="J11" i="4" s="1"/>
  <c r="H12" i="4"/>
  <c r="I12" i="4" s="1"/>
  <c r="J12" i="4" s="1"/>
  <c r="H13" i="4"/>
  <c r="I13" i="4" s="1"/>
  <c r="J13" i="4" s="1"/>
  <c r="H14" i="4"/>
  <c r="I14" i="4" s="1"/>
  <c r="J14" i="4" s="1"/>
  <c r="H15" i="4"/>
  <c r="I15" i="4" s="1"/>
  <c r="J15" i="4" s="1"/>
  <c r="H16" i="4"/>
  <c r="I16" i="4" s="1"/>
  <c r="J16" i="4" s="1"/>
  <c r="H17" i="4"/>
  <c r="I17" i="4" s="1"/>
  <c r="J17" i="4" s="1"/>
  <c r="H18" i="4"/>
  <c r="I18" i="4" s="1"/>
  <c r="J18" i="4" s="1"/>
  <c r="H19" i="4"/>
  <c r="I19" i="4" s="1"/>
  <c r="J19" i="4" s="1"/>
  <c r="H20" i="4"/>
  <c r="I20" i="4" s="1"/>
  <c r="J20" i="4" s="1"/>
  <c r="H21" i="4"/>
  <c r="I21" i="4" s="1"/>
  <c r="J21" i="4" s="1"/>
  <c r="H22" i="4"/>
  <c r="I22" i="4" s="1"/>
  <c r="J22" i="4" s="1"/>
  <c r="H23" i="4"/>
  <c r="I23" i="4" s="1"/>
  <c r="J23" i="4" s="1"/>
  <c r="H24" i="4"/>
  <c r="I24" i="4" s="1"/>
  <c r="J24" i="4" s="1"/>
  <c r="H25" i="4"/>
  <c r="I25" i="4" s="1"/>
  <c r="J25" i="4" s="1"/>
  <c r="H26" i="4"/>
  <c r="I26" i="4" s="1"/>
  <c r="J26" i="4" s="1"/>
  <c r="H27" i="4"/>
  <c r="I27" i="4" s="1"/>
  <c r="J27" i="4" s="1"/>
  <c r="H28" i="4"/>
  <c r="I28" i="4" s="1"/>
  <c r="J28" i="4" s="1"/>
  <c r="H29" i="4"/>
  <c r="I29" i="4" s="1"/>
  <c r="J29" i="4" s="1"/>
  <c r="H30" i="4"/>
  <c r="I30" i="4" s="1"/>
  <c r="J30" i="4" s="1"/>
  <c r="H31" i="4"/>
  <c r="I31" i="4" s="1"/>
  <c r="J31" i="4" s="1"/>
  <c r="H32" i="4"/>
  <c r="I32" i="4" s="1"/>
  <c r="J32" i="4" s="1"/>
  <c r="H33" i="4"/>
  <c r="I33" i="4" s="1"/>
  <c r="J33" i="4" s="1"/>
  <c r="H34" i="4"/>
  <c r="I34" i="4" s="1"/>
  <c r="J34" i="4" s="1"/>
  <c r="H35" i="4"/>
  <c r="I35" i="4" s="1"/>
  <c r="J35" i="4" s="1"/>
  <c r="H36" i="4"/>
  <c r="I36" i="4" s="1"/>
  <c r="J36" i="4" s="1"/>
  <c r="H37" i="4"/>
  <c r="I37" i="4" s="1"/>
  <c r="J37" i="4" s="1"/>
  <c r="H38" i="4"/>
  <c r="I38" i="4" s="1"/>
  <c r="J38" i="4" s="1"/>
  <c r="H39" i="4"/>
  <c r="I39" i="4" s="1"/>
  <c r="J39" i="4" s="1"/>
  <c r="H40" i="4"/>
  <c r="I40" i="4" s="1"/>
  <c r="J40" i="4" s="1"/>
  <c r="H18" i="5" l="1"/>
  <c r="I18" i="5" s="1"/>
  <c r="H41" i="4"/>
  <c r="I41" i="4" s="1"/>
</calcChain>
</file>

<file path=xl/sharedStrings.xml><?xml version="1.0" encoding="utf-8"?>
<sst xmlns="http://schemas.openxmlformats.org/spreadsheetml/2006/main" count="134" uniqueCount="69">
  <si>
    <t>Lp.</t>
  </si>
  <si>
    <t>Nazwa towaru</t>
  </si>
  <si>
    <t>jm.</t>
  </si>
  <si>
    <t>ilość*</t>
  </si>
  <si>
    <t>cena netto</t>
  </si>
  <si>
    <t>wartość netto</t>
  </si>
  <si>
    <t>VAT             %</t>
  </si>
  <si>
    <t>wartość podatku</t>
  </si>
  <si>
    <t>wartość towaru brutto</t>
  </si>
  <si>
    <t>cena brutto</t>
  </si>
  <si>
    <t>RAZEM:</t>
  </si>
  <si>
    <t>kg</t>
  </si>
  <si>
    <t xml:space="preserve"> </t>
  </si>
  <si>
    <t>Schab bez kości, I klasa</t>
  </si>
  <si>
    <t>Łopatka b/k, klasa I, bez skóry i tłuszczu</t>
  </si>
  <si>
    <t>Karkówka b/k, I klasa</t>
  </si>
  <si>
    <t>Polędwiczka wieprzowa</t>
  </si>
  <si>
    <t>Boczek surowy bez żeber, bez skóry, I klasa</t>
  </si>
  <si>
    <t>Kiełbasa kanapkowa - Mielonka</t>
  </si>
  <si>
    <t>Kiełbasa kanapkowa - Piwna</t>
  </si>
  <si>
    <t>Kiełbasa Mortadela</t>
  </si>
  <si>
    <t>Kiełbasa Tyrolska z szynki</t>
  </si>
  <si>
    <t>Kiełbasa  śląska</t>
  </si>
  <si>
    <t>Kiełbasa żywiecka</t>
  </si>
  <si>
    <t>Kiełbasa szynkowa</t>
  </si>
  <si>
    <t>Kiełbasa Krakowska</t>
  </si>
  <si>
    <t>Salceson ekstra</t>
  </si>
  <si>
    <t>Ogonówka parzona</t>
  </si>
  <si>
    <t>Flaki wołowe krojone (oparzone, oczyszczone) pokrojone w paski, pakowane próżniowe</t>
  </si>
  <si>
    <t>Boczek wędzony parzony,I klasa</t>
  </si>
  <si>
    <t>Serdelki wieprzowe (parówkowa)</t>
  </si>
  <si>
    <t>Szynka wieprzowa wędzona parzona</t>
  </si>
  <si>
    <t>Szynka konserwowa</t>
  </si>
  <si>
    <t>Kaszanka gruba i cienka</t>
  </si>
  <si>
    <t>Kiełbasa biała parzona</t>
  </si>
  <si>
    <t>Polędwica spoocka - wędlina</t>
  </si>
  <si>
    <t>Wołowina extra zrazowa I klasa</t>
  </si>
  <si>
    <t>Żeberka wieprzowe, paski, I klasa</t>
  </si>
  <si>
    <t>Pieczeń rzymska</t>
  </si>
  <si>
    <t>Pasztet pieczony</t>
  </si>
  <si>
    <t>Kości wędzone</t>
  </si>
  <si>
    <t>Kości wieprzowe świeże, karkowe</t>
  </si>
  <si>
    <t>Pasztet z borowikami lub innymi dodatkami</t>
  </si>
  <si>
    <t>Kiełbasa podwawelska</t>
  </si>
  <si>
    <t>Mięso mielone z łopatki</t>
  </si>
  <si>
    <t>Mięso mielone z szynki</t>
  </si>
  <si>
    <t>Pasztetowa podwędzana</t>
  </si>
  <si>
    <t>Słonina</t>
  </si>
  <si>
    <t>Golonka pieczonak bez kości do 300g, Balcerzak</t>
  </si>
  <si>
    <t xml:space="preserve">Szponder wołowy z kością </t>
  </si>
  <si>
    <t>Parówka drobiowa cienka</t>
  </si>
  <si>
    <t>Porcja rosołowa z kurczaka długa</t>
  </si>
  <si>
    <t>Noga z kurczaka (udko+podudzie+bez kupra) do 200g/szt</t>
  </si>
  <si>
    <t>Kurczak świeży</t>
  </si>
  <si>
    <t>Wątróbka z kurczaka</t>
  </si>
  <si>
    <t>Skrzydełka z kurczaka</t>
  </si>
  <si>
    <t>Filet z piersi kurczaka świeży</t>
  </si>
  <si>
    <t>Udko z kurczaka trybowane, bez skóry, bez kości (bioderka)</t>
  </si>
  <si>
    <t>Podudzie z kurczaka (pałka)</t>
  </si>
  <si>
    <t>Kiełbasa szynkowa drobiowa</t>
  </si>
  <si>
    <t>Filet maślany z kurczaka - złoty kurczak</t>
  </si>
  <si>
    <t>Pasztetowa drobiowa</t>
  </si>
  <si>
    <t>Szynka delikatesowa z kurczaka</t>
  </si>
  <si>
    <t>Ćwiarka z kurczaka świeża</t>
  </si>
  <si>
    <t>Filet z piersi indyka (bez skóry, ścięgien i kości)</t>
  </si>
  <si>
    <t>szynka wp surowa,b/k</t>
  </si>
  <si>
    <t>MIĘSO WIEPRZOWE I WOŁOWE - formularz cenowy</t>
  </si>
  <si>
    <t>MIĘSO I WYROBY DROBIOWE- formularz cenowy</t>
  </si>
  <si>
    <t>podpis elektroniczny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</si>
</sst>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"/>
  <sheetViews>
    <sheetView tabSelected="1" workbookViewId="0">
      <selection activeCell="K51" sqref="K51"/>
    </sheetView>
  </sheetViews>
  <sheetFormatPr defaultRowHeight="15" x14ac:dyDescent="0.25"/>
  <cols>
    <col min="1" max="1" width="3.7109375" style="1" customWidth="1"/>
    <col min="2" max="2" width="20.28515625" customWidth="1"/>
    <col min="3" max="3" width="3.85546875" style="8" customWidth="1"/>
    <col min="4" max="4" width="5.85546875" customWidth="1"/>
    <col min="5" max="5" width="10.85546875" bestFit="1" customWidth="1"/>
    <col min="6" max="6" width="12.28515625" customWidth="1"/>
    <col min="7" max="7" width="3.7109375" customWidth="1"/>
    <col min="8" max="8" width="11.140625" customWidth="1"/>
    <col min="9" max="9" width="13.7109375" customWidth="1"/>
    <col min="10" max="10" width="10.7109375" customWidth="1"/>
  </cols>
  <sheetData>
    <row r="1" spans="1:11" ht="15.75" thickBot="1" x14ac:dyDescent="0.3">
      <c r="A1" s="19" t="s">
        <v>66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s="2" customFormat="1" ht="48.7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</row>
    <row r="3" spans="1:11" ht="30" x14ac:dyDescent="0.25">
      <c r="A3" s="4">
        <v>1</v>
      </c>
      <c r="B3" s="17" t="s">
        <v>13</v>
      </c>
      <c r="C3" s="4" t="s">
        <v>11</v>
      </c>
      <c r="D3" s="4">
        <v>300</v>
      </c>
      <c r="E3" s="9"/>
      <c r="F3" s="9">
        <f>D3*E3</f>
        <v>0</v>
      </c>
      <c r="G3" s="4">
        <v>5</v>
      </c>
      <c r="H3" s="9">
        <f>F3*0.05</f>
        <v>0</v>
      </c>
      <c r="I3" s="9">
        <f>F3+H3</f>
        <v>0</v>
      </c>
      <c r="J3" s="9">
        <f>I3/D3</f>
        <v>0</v>
      </c>
    </row>
    <row r="4" spans="1:11" ht="30" x14ac:dyDescent="0.25">
      <c r="A4" s="3">
        <v>2</v>
      </c>
      <c r="B4" s="16" t="s">
        <v>14</v>
      </c>
      <c r="C4" s="4" t="s">
        <v>11</v>
      </c>
      <c r="D4" s="3">
        <v>300</v>
      </c>
      <c r="E4" s="10"/>
      <c r="F4" s="9">
        <f t="shared" ref="F4:F6" si="0">D4*E4</f>
        <v>0</v>
      </c>
      <c r="G4" s="4">
        <v>5</v>
      </c>
      <c r="H4" s="9">
        <f t="shared" ref="H4:H40" si="1">F4*0.05</f>
        <v>0</v>
      </c>
      <c r="I4" s="9">
        <f t="shared" ref="I4:I41" si="2">F4+H4</f>
        <v>0</v>
      </c>
      <c r="J4" s="9">
        <f t="shared" ref="J4:J40" si="3">I4/D4</f>
        <v>0</v>
      </c>
    </row>
    <row r="5" spans="1:11" x14ac:dyDescent="0.25">
      <c r="A5" s="3">
        <v>3</v>
      </c>
      <c r="B5" s="16" t="s">
        <v>15</v>
      </c>
      <c r="C5" s="4" t="s">
        <v>11</v>
      </c>
      <c r="D5" s="3">
        <v>500</v>
      </c>
      <c r="E5" s="10"/>
      <c r="F5" s="9">
        <f t="shared" si="0"/>
        <v>0</v>
      </c>
      <c r="G5" s="4">
        <v>5</v>
      </c>
      <c r="H5" s="9">
        <f t="shared" si="1"/>
        <v>0</v>
      </c>
      <c r="I5" s="9">
        <f t="shared" si="2"/>
        <v>0</v>
      </c>
      <c r="J5" s="9">
        <f t="shared" si="3"/>
        <v>0</v>
      </c>
      <c r="K5" s="18"/>
    </row>
    <row r="6" spans="1:11" ht="30" x14ac:dyDescent="0.25">
      <c r="A6" s="3">
        <v>4</v>
      </c>
      <c r="B6" s="16" t="s">
        <v>65</v>
      </c>
      <c r="C6" s="4" t="s">
        <v>11</v>
      </c>
      <c r="D6" s="3">
        <v>200</v>
      </c>
      <c r="E6" s="10"/>
      <c r="F6" s="9">
        <f t="shared" si="0"/>
        <v>0</v>
      </c>
      <c r="G6" s="4">
        <v>5</v>
      </c>
      <c r="H6" s="9">
        <f t="shared" si="1"/>
        <v>0</v>
      </c>
      <c r="I6" s="9">
        <f t="shared" si="2"/>
        <v>0</v>
      </c>
      <c r="J6" s="9">
        <f t="shared" si="3"/>
        <v>0</v>
      </c>
    </row>
    <row r="7" spans="1:11" ht="30" x14ac:dyDescent="0.25">
      <c r="A7" s="3">
        <v>5</v>
      </c>
      <c r="B7" s="16" t="s">
        <v>16</v>
      </c>
      <c r="C7" s="4" t="s">
        <v>11</v>
      </c>
      <c r="D7" s="3">
        <v>200</v>
      </c>
      <c r="E7" s="10"/>
      <c r="F7" s="9">
        <f>D7*E7</f>
        <v>0</v>
      </c>
      <c r="G7" s="4">
        <v>5</v>
      </c>
      <c r="H7" s="9">
        <f t="shared" si="1"/>
        <v>0</v>
      </c>
      <c r="I7" s="9">
        <f t="shared" si="2"/>
        <v>0</v>
      </c>
      <c r="J7" s="9">
        <f t="shared" si="3"/>
        <v>0</v>
      </c>
    </row>
    <row r="8" spans="1:11" ht="45" x14ac:dyDescent="0.25">
      <c r="A8" s="3">
        <v>6</v>
      </c>
      <c r="B8" s="16" t="s">
        <v>17</v>
      </c>
      <c r="C8" s="4" t="s">
        <v>11</v>
      </c>
      <c r="D8" s="3">
        <v>20</v>
      </c>
      <c r="E8" s="10"/>
      <c r="F8" s="9">
        <f t="shared" ref="F8:F40" si="4">D8*E8</f>
        <v>0</v>
      </c>
      <c r="G8" s="4">
        <v>5</v>
      </c>
      <c r="H8" s="9">
        <f t="shared" si="1"/>
        <v>0</v>
      </c>
      <c r="I8" s="9">
        <f t="shared" si="2"/>
        <v>0</v>
      </c>
      <c r="J8" s="9">
        <f t="shared" si="3"/>
        <v>0</v>
      </c>
    </row>
    <row r="9" spans="1:11" ht="30" x14ac:dyDescent="0.25">
      <c r="A9" s="3">
        <v>7</v>
      </c>
      <c r="B9" s="16" t="s">
        <v>37</v>
      </c>
      <c r="C9" s="4" t="s">
        <v>11</v>
      </c>
      <c r="D9" s="3">
        <v>200</v>
      </c>
      <c r="E9" s="10"/>
      <c r="F9" s="9">
        <f t="shared" si="4"/>
        <v>0</v>
      </c>
      <c r="G9" s="4">
        <v>5</v>
      </c>
      <c r="H9" s="9">
        <f t="shared" si="1"/>
        <v>0</v>
      </c>
      <c r="I9" s="9">
        <f t="shared" si="2"/>
        <v>0</v>
      </c>
      <c r="J9" s="9">
        <f t="shared" si="3"/>
        <v>0</v>
      </c>
    </row>
    <row r="10" spans="1:11" ht="30" x14ac:dyDescent="0.25">
      <c r="A10" s="3">
        <v>8</v>
      </c>
      <c r="B10" s="16" t="s">
        <v>18</v>
      </c>
      <c r="C10" s="4" t="s">
        <v>11</v>
      </c>
      <c r="D10" s="3">
        <v>50</v>
      </c>
      <c r="E10" s="10"/>
      <c r="F10" s="9">
        <f t="shared" si="4"/>
        <v>0</v>
      </c>
      <c r="G10" s="4">
        <v>5</v>
      </c>
      <c r="H10" s="9">
        <f t="shared" si="1"/>
        <v>0</v>
      </c>
      <c r="I10" s="9">
        <f t="shared" si="2"/>
        <v>0</v>
      </c>
      <c r="J10" s="9">
        <f t="shared" si="3"/>
        <v>0</v>
      </c>
    </row>
    <row r="11" spans="1:11" ht="30" x14ac:dyDescent="0.25">
      <c r="A11" s="3">
        <v>9</v>
      </c>
      <c r="B11" s="16" t="s">
        <v>19</v>
      </c>
      <c r="C11" s="4" t="s">
        <v>11</v>
      </c>
      <c r="D11" s="3">
        <v>50</v>
      </c>
      <c r="E11" s="10"/>
      <c r="F11" s="9">
        <f t="shared" si="4"/>
        <v>0</v>
      </c>
      <c r="G11" s="4">
        <v>5</v>
      </c>
      <c r="H11" s="9">
        <f t="shared" si="1"/>
        <v>0</v>
      </c>
      <c r="I11" s="9">
        <f t="shared" si="2"/>
        <v>0</v>
      </c>
      <c r="J11" s="9">
        <f t="shared" si="3"/>
        <v>0</v>
      </c>
    </row>
    <row r="12" spans="1:11" x14ac:dyDescent="0.25">
      <c r="A12" s="3">
        <v>10</v>
      </c>
      <c r="B12" s="16" t="s">
        <v>20</v>
      </c>
      <c r="C12" s="4" t="s">
        <v>11</v>
      </c>
      <c r="D12" s="3">
        <v>20</v>
      </c>
      <c r="E12" s="10"/>
      <c r="F12" s="9">
        <f t="shared" si="4"/>
        <v>0</v>
      </c>
      <c r="G12" s="4">
        <v>5</v>
      </c>
      <c r="H12" s="9">
        <f t="shared" si="1"/>
        <v>0</v>
      </c>
      <c r="I12" s="9">
        <f t="shared" si="2"/>
        <v>0</v>
      </c>
      <c r="J12" s="9">
        <f t="shared" si="3"/>
        <v>0</v>
      </c>
    </row>
    <row r="13" spans="1:11" ht="30" x14ac:dyDescent="0.25">
      <c r="A13" s="3">
        <v>11</v>
      </c>
      <c r="B13" s="16" t="s">
        <v>21</v>
      </c>
      <c r="C13" s="4" t="s">
        <v>11</v>
      </c>
      <c r="D13" s="3">
        <v>50</v>
      </c>
      <c r="E13" s="10"/>
      <c r="F13" s="9">
        <f t="shared" si="4"/>
        <v>0</v>
      </c>
      <c r="G13" s="4">
        <v>5</v>
      </c>
      <c r="H13" s="9">
        <f t="shared" si="1"/>
        <v>0</v>
      </c>
      <c r="I13" s="9">
        <f t="shared" si="2"/>
        <v>0</v>
      </c>
      <c r="J13" s="9">
        <f t="shared" si="3"/>
        <v>0</v>
      </c>
    </row>
    <row r="14" spans="1:11" x14ac:dyDescent="0.25">
      <c r="A14" s="3">
        <v>12</v>
      </c>
      <c r="B14" s="16" t="s">
        <v>22</v>
      </c>
      <c r="C14" s="4" t="s">
        <v>11</v>
      </c>
      <c r="D14" s="3">
        <v>300</v>
      </c>
      <c r="E14" s="10"/>
      <c r="F14" s="9">
        <f t="shared" si="4"/>
        <v>0</v>
      </c>
      <c r="G14" s="4">
        <v>5</v>
      </c>
      <c r="H14" s="9">
        <f t="shared" si="1"/>
        <v>0</v>
      </c>
      <c r="I14" s="9">
        <f t="shared" si="2"/>
        <v>0</v>
      </c>
      <c r="J14" s="9">
        <f t="shared" si="3"/>
        <v>0</v>
      </c>
    </row>
    <row r="15" spans="1:11" x14ac:dyDescent="0.25">
      <c r="A15" s="3">
        <v>13</v>
      </c>
      <c r="B15" s="16" t="s">
        <v>23</v>
      </c>
      <c r="C15" s="4" t="s">
        <v>11</v>
      </c>
      <c r="D15" s="3">
        <v>30</v>
      </c>
      <c r="E15" s="10"/>
      <c r="F15" s="9">
        <f t="shared" si="4"/>
        <v>0</v>
      </c>
      <c r="G15" s="4">
        <v>5</v>
      </c>
      <c r="H15" s="9">
        <f t="shared" si="1"/>
        <v>0</v>
      </c>
      <c r="I15" s="9">
        <f t="shared" si="2"/>
        <v>0</v>
      </c>
      <c r="J15" s="9">
        <f t="shared" si="3"/>
        <v>0</v>
      </c>
    </row>
    <row r="16" spans="1:11" x14ac:dyDescent="0.25">
      <c r="A16" s="3">
        <v>14</v>
      </c>
      <c r="B16" s="16" t="s">
        <v>24</v>
      </c>
      <c r="C16" s="4" t="s">
        <v>11</v>
      </c>
      <c r="D16" s="3">
        <v>10</v>
      </c>
      <c r="E16" s="10"/>
      <c r="F16" s="9">
        <f t="shared" si="4"/>
        <v>0</v>
      </c>
      <c r="G16" s="4">
        <v>5</v>
      </c>
      <c r="H16" s="9">
        <f t="shared" si="1"/>
        <v>0</v>
      </c>
      <c r="I16" s="9">
        <f t="shared" si="2"/>
        <v>0</v>
      </c>
      <c r="J16" s="9">
        <f t="shared" si="3"/>
        <v>0</v>
      </c>
    </row>
    <row r="17" spans="1:10" x14ac:dyDescent="0.25">
      <c r="A17" s="3">
        <v>15</v>
      </c>
      <c r="B17" s="16" t="s">
        <v>25</v>
      </c>
      <c r="C17" s="4" t="s">
        <v>11</v>
      </c>
      <c r="D17" s="3">
        <v>5</v>
      </c>
      <c r="E17" s="10"/>
      <c r="F17" s="9">
        <f t="shared" si="4"/>
        <v>0</v>
      </c>
      <c r="G17" s="4">
        <v>5</v>
      </c>
      <c r="H17" s="9">
        <f t="shared" si="1"/>
        <v>0</v>
      </c>
      <c r="I17" s="9">
        <f t="shared" si="2"/>
        <v>0</v>
      </c>
      <c r="J17" s="9">
        <f t="shared" si="3"/>
        <v>0</v>
      </c>
    </row>
    <row r="18" spans="1:10" x14ac:dyDescent="0.25">
      <c r="A18" s="3">
        <v>16</v>
      </c>
      <c r="B18" s="16" t="s">
        <v>26</v>
      </c>
      <c r="C18" s="4" t="s">
        <v>11</v>
      </c>
      <c r="D18" s="3">
        <v>50</v>
      </c>
      <c r="E18" s="10"/>
      <c r="F18" s="9">
        <f t="shared" si="4"/>
        <v>0</v>
      </c>
      <c r="G18" s="4">
        <v>5</v>
      </c>
      <c r="H18" s="9">
        <f t="shared" si="1"/>
        <v>0</v>
      </c>
      <c r="I18" s="9">
        <f t="shared" si="2"/>
        <v>0</v>
      </c>
      <c r="J18" s="9">
        <f t="shared" si="3"/>
        <v>0</v>
      </c>
    </row>
    <row r="19" spans="1:10" x14ac:dyDescent="0.25">
      <c r="A19" s="3">
        <v>17</v>
      </c>
      <c r="B19" s="16" t="s">
        <v>27</v>
      </c>
      <c r="C19" s="4" t="s">
        <v>11</v>
      </c>
      <c r="D19" s="3">
        <v>10</v>
      </c>
      <c r="E19" s="10"/>
      <c r="F19" s="9">
        <f t="shared" si="4"/>
        <v>0</v>
      </c>
      <c r="G19" s="4">
        <v>5</v>
      </c>
      <c r="H19" s="9">
        <f t="shared" si="1"/>
        <v>0</v>
      </c>
      <c r="I19" s="9">
        <f t="shared" si="2"/>
        <v>0</v>
      </c>
      <c r="J19" s="9">
        <f t="shared" si="3"/>
        <v>0</v>
      </c>
    </row>
    <row r="20" spans="1:10" ht="75" x14ac:dyDescent="0.25">
      <c r="A20" s="3">
        <v>18</v>
      </c>
      <c r="B20" s="16" t="s">
        <v>28</v>
      </c>
      <c r="C20" s="4" t="s">
        <v>11</v>
      </c>
      <c r="D20" s="3">
        <v>200</v>
      </c>
      <c r="E20" s="10"/>
      <c r="F20" s="9">
        <f t="shared" si="4"/>
        <v>0</v>
      </c>
      <c r="G20" s="4">
        <v>5</v>
      </c>
      <c r="H20" s="9">
        <f t="shared" si="1"/>
        <v>0</v>
      </c>
      <c r="I20" s="9">
        <f t="shared" si="2"/>
        <v>0</v>
      </c>
      <c r="J20" s="9">
        <f t="shared" si="3"/>
        <v>0</v>
      </c>
    </row>
    <row r="21" spans="1:10" ht="30" x14ac:dyDescent="0.25">
      <c r="A21" s="3">
        <v>19</v>
      </c>
      <c r="B21" s="16" t="s">
        <v>29</v>
      </c>
      <c r="C21" s="4" t="s">
        <v>11</v>
      </c>
      <c r="D21" s="3">
        <v>50</v>
      </c>
      <c r="E21" s="10"/>
      <c r="F21" s="9">
        <f t="shared" si="4"/>
        <v>0</v>
      </c>
      <c r="G21" s="4">
        <v>5</v>
      </c>
      <c r="H21" s="9">
        <f t="shared" si="1"/>
        <v>0</v>
      </c>
      <c r="I21" s="9">
        <f t="shared" si="2"/>
        <v>0</v>
      </c>
      <c r="J21" s="9">
        <f t="shared" si="3"/>
        <v>0</v>
      </c>
    </row>
    <row r="22" spans="1:10" ht="30" x14ac:dyDescent="0.25">
      <c r="A22" s="3">
        <v>20</v>
      </c>
      <c r="B22" s="16" t="s">
        <v>30</v>
      </c>
      <c r="C22" s="4" t="s">
        <v>11</v>
      </c>
      <c r="D22" s="3">
        <v>50</v>
      </c>
      <c r="E22" s="10"/>
      <c r="F22" s="9">
        <f t="shared" si="4"/>
        <v>0</v>
      </c>
      <c r="G22" s="4">
        <v>5</v>
      </c>
      <c r="H22" s="9">
        <f t="shared" si="1"/>
        <v>0</v>
      </c>
      <c r="I22" s="9">
        <f t="shared" si="2"/>
        <v>0</v>
      </c>
      <c r="J22" s="9">
        <f t="shared" si="3"/>
        <v>0</v>
      </c>
    </row>
    <row r="23" spans="1:10" x14ac:dyDescent="0.25">
      <c r="A23" s="3">
        <v>21</v>
      </c>
      <c r="B23" s="16" t="s">
        <v>38</v>
      </c>
      <c r="C23" s="4" t="s">
        <v>11</v>
      </c>
      <c r="D23" s="3">
        <v>50</v>
      </c>
      <c r="E23" s="10"/>
      <c r="F23" s="9">
        <f t="shared" si="4"/>
        <v>0</v>
      </c>
      <c r="G23" s="4">
        <v>5</v>
      </c>
      <c r="H23" s="9">
        <f t="shared" si="1"/>
        <v>0</v>
      </c>
      <c r="I23" s="9">
        <f t="shared" si="2"/>
        <v>0</v>
      </c>
      <c r="J23" s="9">
        <f t="shared" si="3"/>
        <v>0</v>
      </c>
    </row>
    <row r="24" spans="1:10" ht="30" x14ac:dyDescent="0.25">
      <c r="A24" s="3">
        <v>22</v>
      </c>
      <c r="B24" s="16" t="s">
        <v>31</v>
      </c>
      <c r="C24" s="4" t="s">
        <v>11</v>
      </c>
      <c r="D24" s="3">
        <v>30</v>
      </c>
      <c r="E24" s="10"/>
      <c r="F24" s="9">
        <f t="shared" si="4"/>
        <v>0</v>
      </c>
      <c r="G24" s="4">
        <v>5</v>
      </c>
      <c r="H24" s="9">
        <f t="shared" si="1"/>
        <v>0</v>
      </c>
      <c r="I24" s="9">
        <f t="shared" si="2"/>
        <v>0</v>
      </c>
      <c r="J24" s="9">
        <f t="shared" si="3"/>
        <v>0</v>
      </c>
    </row>
    <row r="25" spans="1:10" x14ac:dyDescent="0.25">
      <c r="A25" s="3">
        <v>23</v>
      </c>
      <c r="B25" s="16" t="s">
        <v>32</v>
      </c>
      <c r="C25" s="4" t="s">
        <v>11</v>
      </c>
      <c r="D25" s="3">
        <v>20</v>
      </c>
      <c r="E25" s="10"/>
      <c r="F25" s="9">
        <f t="shared" si="4"/>
        <v>0</v>
      </c>
      <c r="G25" s="4">
        <v>5</v>
      </c>
      <c r="H25" s="9">
        <f t="shared" si="1"/>
        <v>0</v>
      </c>
      <c r="I25" s="9">
        <f t="shared" si="2"/>
        <v>0</v>
      </c>
      <c r="J25" s="9">
        <f t="shared" si="3"/>
        <v>0</v>
      </c>
    </row>
    <row r="26" spans="1:10" ht="30" x14ac:dyDescent="0.25">
      <c r="A26" s="3">
        <v>24</v>
      </c>
      <c r="B26" s="16" t="s">
        <v>33</v>
      </c>
      <c r="C26" s="4" t="s">
        <v>11</v>
      </c>
      <c r="D26" s="3">
        <v>200</v>
      </c>
      <c r="E26" s="10"/>
      <c r="F26" s="9">
        <f t="shared" si="4"/>
        <v>0</v>
      </c>
      <c r="G26" s="4">
        <v>5</v>
      </c>
      <c r="H26" s="9">
        <f t="shared" si="1"/>
        <v>0</v>
      </c>
      <c r="I26" s="9">
        <f t="shared" si="2"/>
        <v>0</v>
      </c>
      <c r="J26" s="9">
        <f t="shared" si="3"/>
        <v>0</v>
      </c>
    </row>
    <row r="27" spans="1:10" ht="30" x14ac:dyDescent="0.25">
      <c r="A27" s="3">
        <v>25</v>
      </c>
      <c r="B27" s="16" t="s">
        <v>34</v>
      </c>
      <c r="C27" s="4" t="s">
        <v>11</v>
      </c>
      <c r="D27" s="3">
        <v>30</v>
      </c>
      <c r="E27" s="10"/>
      <c r="F27" s="9">
        <f t="shared" si="4"/>
        <v>0</v>
      </c>
      <c r="G27" s="4">
        <v>5</v>
      </c>
      <c r="H27" s="9">
        <f t="shared" si="1"/>
        <v>0</v>
      </c>
      <c r="I27" s="9">
        <f t="shared" si="2"/>
        <v>0</v>
      </c>
      <c r="J27" s="9">
        <f t="shared" si="3"/>
        <v>0</v>
      </c>
    </row>
    <row r="28" spans="1:10" ht="30" x14ac:dyDescent="0.25">
      <c r="A28" s="3">
        <v>26</v>
      </c>
      <c r="B28" s="16" t="s">
        <v>35</v>
      </c>
      <c r="C28" s="4" t="s">
        <v>11</v>
      </c>
      <c r="D28" s="3">
        <v>30</v>
      </c>
      <c r="E28" s="10"/>
      <c r="F28" s="9">
        <f t="shared" si="4"/>
        <v>0</v>
      </c>
      <c r="G28" s="4">
        <v>5</v>
      </c>
      <c r="H28" s="9">
        <f t="shared" si="1"/>
        <v>0</v>
      </c>
      <c r="I28" s="9">
        <f t="shared" si="2"/>
        <v>0</v>
      </c>
      <c r="J28" s="9">
        <f t="shared" si="3"/>
        <v>0</v>
      </c>
    </row>
    <row r="29" spans="1:10" ht="30" x14ac:dyDescent="0.25">
      <c r="A29" s="3">
        <v>27</v>
      </c>
      <c r="B29" s="16" t="s">
        <v>36</v>
      </c>
      <c r="C29" s="4" t="s">
        <v>11</v>
      </c>
      <c r="D29" s="3">
        <v>50</v>
      </c>
      <c r="E29" s="10"/>
      <c r="F29" s="9">
        <f t="shared" si="4"/>
        <v>0</v>
      </c>
      <c r="G29" s="4">
        <v>5</v>
      </c>
      <c r="H29" s="9">
        <f t="shared" si="1"/>
        <v>0</v>
      </c>
      <c r="I29" s="9">
        <f t="shared" si="2"/>
        <v>0</v>
      </c>
      <c r="J29" s="9">
        <f t="shared" si="3"/>
        <v>0</v>
      </c>
    </row>
    <row r="30" spans="1:10" x14ac:dyDescent="0.25">
      <c r="A30" s="3">
        <v>28</v>
      </c>
      <c r="B30" s="16" t="s">
        <v>39</v>
      </c>
      <c r="C30" s="3" t="s">
        <v>11</v>
      </c>
      <c r="D30" s="3">
        <v>30</v>
      </c>
      <c r="E30" s="10"/>
      <c r="F30" s="9">
        <f t="shared" si="4"/>
        <v>0</v>
      </c>
      <c r="G30" s="4">
        <v>5</v>
      </c>
      <c r="H30" s="9">
        <f t="shared" si="1"/>
        <v>0</v>
      </c>
      <c r="I30" s="9">
        <f t="shared" si="2"/>
        <v>0</v>
      </c>
      <c r="J30" s="9">
        <f t="shared" si="3"/>
        <v>0</v>
      </c>
    </row>
    <row r="31" spans="1:10" x14ac:dyDescent="0.25">
      <c r="A31" s="3">
        <v>29</v>
      </c>
      <c r="B31" s="16" t="s">
        <v>40</v>
      </c>
      <c r="C31" s="3" t="s">
        <v>11</v>
      </c>
      <c r="D31" s="3">
        <v>20</v>
      </c>
      <c r="E31" s="10"/>
      <c r="F31" s="9">
        <f t="shared" si="4"/>
        <v>0</v>
      </c>
      <c r="G31" s="4">
        <v>5</v>
      </c>
      <c r="H31" s="9">
        <f t="shared" si="1"/>
        <v>0</v>
      </c>
      <c r="I31" s="9">
        <f t="shared" si="2"/>
        <v>0</v>
      </c>
      <c r="J31" s="9">
        <f t="shared" si="3"/>
        <v>0</v>
      </c>
    </row>
    <row r="32" spans="1:10" ht="30" x14ac:dyDescent="0.25">
      <c r="A32" s="3">
        <v>30</v>
      </c>
      <c r="B32" s="16" t="s">
        <v>41</v>
      </c>
      <c r="C32" s="3" t="s">
        <v>11</v>
      </c>
      <c r="D32" s="3">
        <v>50</v>
      </c>
      <c r="E32" s="10"/>
      <c r="F32" s="9">
        <f t="shared" si="4"/>
        <v>0</v>
      </c>
      <c r="G32" s="4">
        <v>5</v>
      </c>
      <c r="H32" s="9">
        <f t="shared" si="1"/>
        <v>0</v>
      </c>
      <c r="I32" s="9">
        <f t="shared" si="2"/>
        <v>0</v>
      </c>
      <c r="J32" s="9">
        <f t="shared" si="3"/>
        <v>0</v>
      </c>
    </row>
    <row r="33" spans="1:10" ht="45" x14ac:dyDescent="0.25">
      <c r="A33" s="3">
        <v>31</v>
      </c>
      <c r="B33" s="16" t="s">
        <v>42</v>
      </c>
      <c r="C33" s="3" t="s">
        <v>11</v>
      </c>
      <c r="D33" s="3">
        <v>10</v>
      </c>
      <c r="E33" s="10"/>
      <c r="F33" s="9">
        <f t="shared" si="4"/>
        <v>0</v>
      </c>
      <c r="G33" s="4">
        <v>5</v>
      </c>
      <c r="H33" s="9">
        <f t="shared" si="1"/>
        <v>0</v>
      </c>
      <c r="I33" s="9">
        <f t="shared" si="2"/>
        <v>0</v>
      </c>
      <c r="J33" s="9">
        <f t="shared" si="3"/>
        <v>0</v>
      </c>
    </row>
    <row r="34" spans="1:10" ht="30" x14ac:dyDescent="0.25">
      <c r="A34" s="3">
        <v>32</v>
      </c>
      <c r="B34" s="16" t="s">
        <v>43</v>
      </c>
      <c r="C34" s="3" t="s">
        <v>11</v>
      </c>
      <c r="D34" s="3">
        <v>50</v>
      </c>
      <c r="E34" s="10"/>
      <c r="F34" s="9">
        <f t="shared" si="4"/>
        <v>0</v>
      </c>
      <c r="G34" s="4">
        <v>5</v>
      </c>
      <c r="H34" s="9">
        <f t="shared" si="1"/>
        <v>0</v>
      </c>
      <c r="I34" s="9">
        <f t="shared" si="2"/>
        <v>0</v>
      </c>
      <c r="J34" s="9">
        <f t="shared" si="3"/>
        <v>0</v>
      </c>
    </row>
    <row r="35" spans="1:10" ht="30" x14ac:dyDescent="0.25">
      <c r="A35" s="3">
        <v>33</v>
      </c>
      <c r="B35" s="16" t="s">
        <v>44</v>
      </c>
      <c r="C35" s="3" t="s">
        <v>11</v>
      </c>
      <c r="D35" s="3">
        <v>100</v>
      </c>
      <c r="E35" s="10"/>
      <c r="F35" s="9">
        <f t="shared" si="4"/>
        <v>0</v>
      </c>
      <c r="G35" s="4">
        <v>5</v>
      </c>
      <c r="H35" s="9">
        <f t="shared" si="1"/>
        <v>0</v>
      </c>
      <c r="I35" s="9">
        <f t="shared" si="2"/>
        <v>0</v>
      </c>
      <c r="J35" s="9">
        <f t="shared" si="3"/>
        <v>0</v>
      </c>
    </row>
    <row r="36" spans="1:10" ht="30" x14ac:dyDescent="0.25">
      <c r="A36" s="3">
        <v>34</v>
      </c>
      <c r="B36" s="16" t="s">
        <v>45</v>
      </c>
      <c r="C36" s="3" t="s">
        <v>11</v>
      </c>
      <c r="D36" s="3">
        <v>30</v>
      </c>
      <c r="E36" s="10"/>
      <c r="F36" s="9">
        <f t="shared" si="4"/>
        <v>0</v>
      </c>
      <c r="G36" s="4">
        <v>5</v>
      </c>
      <c r="H36" s="9">
        <f t="shared" si="1"/>
        <v>0</v>
      </c>
      <c r="I36" s="9">
        <f t="shared" si="2"/>
        <v>0</v>
      </c>
      <c r="J36" s="9">
        <f t="shared" si="3"/>
        <v>0</v>
      </c>
    </row>
    <row r="37" spans="1:10" ht="30" x14ac:dyDescent="0.25">
      <c r="A37" s="3">
        <v>35</v>
      </c>
      <c r="B37" s="16" t="s">
        <v>46</v>
      </c>
      <c r="C37" s="3" t="s">
        <v>11</v>
      </c>
      <c r="D37" s="3">
        <v>50</v>
      </c>
      <c r="E37" s="10"/>
      <c r="F37" s="9">
        <f t="shared" si="4"/>
        <v>0</v>
      </c>
      <c r="G37" s="4">
        <v>5</v>
      </c>
      <c r="H37" s="9">
        <f t="shared" si="1"/>
        <v>0</v>
      </c>
      <c r="I37" s="9">
        <f t="shared" si="2"/>
        <v>0</v>
      </c>
      <c r="J37" s="9">
        <f t="shared" si="3"/>
        <v>0</v>
      </c>
    </row>
    <row r="38" spans="1:10" x14ac:dyDescent="0.25">
      <c r="A38" s="3">
        <v>36</v>
      </c>
      <c r="B38" s="16" t="s">
        <v>47</v>
      </c>
      <c r="C38" s="3" t="s">
        <v>11</v>
      </c>
      <c r="D38" s="3">
        <v>10</v>
      </c>
      <c r="E38" s="10"/>
      <c r="F38" s="9">
        <f t="shared" si="4"/>
        <v>0</v>
      </c>
      <c r="G38" s="4">
        <v>5</v>
      </c>
      <c r="H38" s="9">
        <f t="shared" si="1"/>
        <v>0</v>
      </c>
      <c r="I38" s="9">
        <f t="shared" si="2"/>
        <v>0</v>
      </c>
      <c r="J38" s="9">
        <f t="shared" si="3"/>
        <v>0</v>
      </c>
    </row>
    <row r="39" spans="1:10" ht="45" x14ac:dyDescent="0.25">
      <c r="A39" s="3">
        <v>37</v>
      </c>
      <c r="B39" s="16" t="s">
        <v>48</v>
      </c>
      <c r="C39" s="3" t="s">
        <v>11</v>
      </c>
      <c r="D39" s="3">
        <v>100</v>
      </c>
      <c r="E39" s="10"/>
      <c r="F39" s="9">
        <f t="shared" si="4"/>
        <v>0</v>
      </c>
      <c r="G39" s="4">
        <v>5</v>
      </c>
      <c r="H39" s="9">
        <f t="shared" si="1"/>
        <v>0</v>
      </c>
      <c r="I39" s="9">
        <f t="shared" si="2"/>
        <v>0</v>
      </c>
      <c r="J39" s="9">
        <f t="shared" si="3"/>
        <v>0</v>
      </c>
    </row>
    <row r="40" spans="1:10" ht="30" x14ac:dyDescent="0.25">
      <c r="A40" s="3">
        <v>38</v>
      </c>
      <c r="B40" s="16" t="s">
        <v>49</v>
      </c>
      <c r="C40" s="3" t="s">
        <v>11</v>
      </c>
      <c r="D40" s="3">
        <v>20</v>
      </c>
      <c r="E40" s="10"/>
      <c r="F40" s="9">
        <f t="shared" si="4"/>
        <v>0</v>
      </c>
      <c r="G40" s="4">
        <v>5</v>
      </c>
      <c r="H40" s="9">
        <f t="shared" si="1"/>
        <v>0</v>
      </c>
      <c r="I40" s="9">
        <f t="shared" si="2"/>
        <v>0</v>
      </c>
      <c r="J40" s="9">
        <f t="shared" si="3"/>
        <v>0</v>
      </c>
    </row>
    <row r="41" spans="1:10" x14ac:dyDescent="0.25">
      <c r="A41"/>
      <c r="B41" s="12" t="s">
        <v>10</v>
      </c>
      <c r="C41" s="13"/>
      <c r="D41" s="12"/>
      <c r="E41" s="12" t="s">
        <v>12</v>
      </c>
      <c r="F41" s="14">
        <f>SUM(F3:F40)</f>
        <v>0</v>
      </c>
      <c r="G41" s="12"/>
      <c r="H41" s="15">
        <f>F41*0.05</f>
        <v>0</v>
      </c>
      <c r="I41" s="15">
        <f t="shared" si="2"/>
        <v>0</v>
      </c>
    </row>
    <row r="42" spans="1:10" x14ac:dyDescent="0.25">
      <c r="A42"/>
      <c r="H42" s="11"/>
      <c r="I42" s="11"/>
    </row>
    <row r="44" spans="1:10" x14ac:dyDescent="0.25">
      <c r="F44" s="20" t="s">
        <v>68</v>
      </c>
      <c r="G44" s="20"/>
      <c r="H44" s="20"/>
    </row>
  </sheetData>
  <mergeCells count="2">
    <mergeCell ref="A1:J1"/>
    <mergeCell ref="F44:H4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"/>
  <sheetViews>
    <sheetView workbookViewId="0">
      <selection activeCell="F21" sqref="F21:H21"/>
    </sheetView>
  </sheetViews>
  <sheetFormatPr defaultRowHeight="15" x14ac:dyDescent="0.25"/>
  <cols>
    <col min="1" max="1" width="3.7109375" style="1" customWidth="1"/>
    <col min="2" max="2" width="20.7109375" customWidth="1"/>
    <col min="3" max="3" width="3.28515625" style="8" customWidth="1"/>
    <col min="4" max="4" width="5.85546875" customWidth="1"/>
    <col min="5" max="5" width="7.28515625" customWidth="1"/>
    <col min="6" max="6" width="13.42578125" customWidth="1"/>
    <col min="7" max="7" width="3.5703125" customWidth="1"/>
    <col min="8" max="8" width="11.140625" customWidth="1"/>
    <col min="9" max="9" width="15.28515625" customWidth="1"/>
    <col min="10" max="10" width="13.28515625" customWidth="1"/>
  </cols>
  <sheetData>
    <row r="1" spans="1:11" ht="15.75" thickBot="1" x14ac:dyDescent="0.3">
      <c r="A1" s="19" t="s">
        <v>67</v>
      </c>
      <c r="B1" s="19"/>
      <c r="C1" s="19"/>
      <c r="D1" s="19"/>
      <c r="E1" s="19"/>
      <c r="F1" s="19"/>
      <c r="G1" s="19"/>
      <c r="H1" s="19"/>
      <c r="I1" s="19"/>
      <c r="J1" s="19"/>
    </row>
    <row r="2" spans="1:11" s="2" customFormat="1" ht="48.75" customHeight="1" thickBot="1" x14ac:dyDescent="0.3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7" t="s">
        <v>9</v>
      </c>
    </row>
    <row r="3" spans="1:11" ht="30" x14ac:dyDescent="0.25">
      <c r="A3" s="4">
        <v>1</v>
      </c>
      <c r="B3" s="17" t="s">
        <v>50</v>
      </c>
      <c r="C3" s="4" t="s">
        <v>11</v>
      </c>
      <c r="D3" s="4">
        <v>200</v>
      </c>
      <c r="E3" s="9"/>
      <c r="F3" s="9">
        <f>D3*E3</f>
        <v>0</v>
      </c>
      <c r="G3" s="4">
        <v>5</v>
      </c>
      <c r="H3" s="9">
        <f>F3*0.05</f>
        <v>0</v>
      </c>
      <c r="I3" s="9">
        <f>F3+H3</f>
        <v>0</v>
      </c>
      <c r="J3" s="9">
        <f>I3/D3</f>
        <v>0</v>
      </c>
    </row>
    <row r="4" spans="1:11" ht="30" x14ac:dyDescent="0.25">
      <c r="A4" s="3">
        <v>2</v>
      </c>
      <c r="B4" s="16" t="s">
        <v>51</v>
      </c>
      <c r="C4" s="4" t="s">
        <v>11</v>
      </c>
      <c r="D4" s="3">
        <v>700</v>
      </c>
      <c r="E4" s="10"/>
      <c r="F4" s="9">
        <f t="shared" ref="F4:F6" si="0">D4*E4</f>
        <v>0</v>
      </c>
      <c r="G4" s="4">
        <v>5</v>
      </c>
      <c r="H4" s="9">
        <f t="shared" ref="H4:H17" si="1">F4*0.05</f>
        <v>0</v>
      </c>
      <c r="I4" s="9">
        <f t="shared" ref="I4:I18" si="2">F4+H4</f>
        <v>0</v>
      </c>
      <c r="J4" s="9">
        <f t="shared" ref="J4:J17" si="3">I4/D4</f>
        <v>0</v>
      </c>
    </row>
    <row r="5" spans="1:11" ht="45" x14ac:dyDescent="0.25">
      <c r="A5" s="3">
        <v>3</v>
      </c>
      <c r="B5" s="16" t="s">
        <v>52</v>
      </c>
      <c r="C5" s="4" t="s">
        <v>11</v>
      </c>
      <c r="D5" s="3">
        <v>300</v>
      </c>
      <c r="E5" s="10"/>
      <c r="F5" s="9">
        <f t="shared" si="0"/>
        <v>0</v>
      </c>
      <c r="G5" s="4">
        <v>5</v>
      </c>
      <c r="H5" s="9">
        <f t="shared" si="1"/>
        <v>0</v>
      </c>
      <c r="I5" s="9">
        <f t="shared" si="2"/>
        <v>0</v>
      </c>
      <c r="J5" s="9">
        <f t="shared" si="3"/>
        <v>0</v>
      </c>
      <c r="K5" s="18"/>
    </row>
    <row r="6" spans="1:11" x14ac:dyDescent="0.25">
      <c r="A6" s="3">
        <v>4</v>
      </c>
      <c r="B6" s="16" t="s">
        <v>53</v>
      </c>
      <c r="C6" s="4" t="s">
        <v>11</v>
      </c>
      <c r="D6" s="3">
        <v>200</v>
      </c>
      <c r="E6" s="10"/>
      <c r="F6" s="9">
        <f t="shared" si="0"/>
        <v>0</v>
      </c>
      <c r="G6" s="4">
        <v>5</v>
      </c>
      <c r="H6" s="9">
        <f t="shared" si="1"/>
        <v>0</v>
      </c>
      <c r="I6" s="9">
        <f t="shared" si="2"/>
        <v>0</v>
      </c>
      <c r="J6" s="9">
        <f t="shared" si="3"/>
        <v>0</v>
      </c>
    </row>
    <row r="7" spans="1:11" x14ac:dyDescent="0.25">
      <c r="A7" s="3">
        <v>5</v>
      </c>
      <c r="B7" s="16" t="s">
        <v>54</v>
      </c>
      <c r="C7" s="4" t="s">
        <v>11</v>
      </c>
      <c r="D7" s="3">
        <v>200</v>
      </c>
      <c r="E7" s="10"/>
      <c r="F7" s="9">
        <f>D7*E7</f>
        <v>0</v>
      </c>
      <c r="G7" s="4">
        <v>5</v>
      </c>
      <c r="H7" s="9">
        <f t="shared" si="1"/>
        <v>0</v>
      </c>
      <c r="I7" s="9">
        <f t="shared" si="2"/>
        <v>0</v>
      </c>
      <c r="J7" s="9">
        <f t="shared" si="3"/>
        <v>0</v>
      </c>
    </row>
    <row r="8" spans="1:11" ht="30" x14ac:dyDescent="0.25">
      <c r="A8" s="3">
        <v>6</v>
      </c>
      <c r="B8" s="16" t="s">
        <v>56</v>
      </c>
      <c r="C8" s="4" t="s">
        <v>11</v>
      </c>
      <c r="D8" s="3">
        <v>500</v>
      </c>
      <c r="E8" s="10"/>
      <c r="F8" s="9">
        <f t="shared" ref="F8:F17" si="4">D8*E8</f>
        <v>0</v>
      </c>
      <c r="G8" s="4">
        <v>5</v>
      </c>
      <c r="H8" s="9">
        <f t="shared" si="1"/>
        <v>0</v>
      </c>
      <c r="I8" s="9">
        <f t="shared" si="2"/>
        <v>0</v>
      </c>
      <c r="J8" s="9">
        <f t="shared" si="3"/>
        <v>0</v>
      </c>
    </row>
    <row r="9" spans="1:11" x14ac:dyDescent="0.25">
      <c r="A9" s="3">
        <v>7</v>
      </c>
      <c r="B9" s="16" t="s">
        <v>55</v>
      </c>
      <c r="C9" s="4" t="s">
        <v>11</v>
      </c>
      <c r="D9" s="3">
        <v>30</v>
      </c>
      <c r="E9" s="10"/>
      <c r="F9" s="9">
        <f t="shared" si="4"/>
        <v>0</v>
      </c>
      <c r="G9" s="4">
        <v>5</v>
      </c>
      <c r="H9" s="9">
        <f t="shared" si="1"/>
        <v>0</v>
      </c>
      <c r="I9" s="9">
        <f t="shared" si="2"/>
        <v>0</v>
      </c>
      <c r="J9" s="9">
        <f t="shared" si="3"/>
        <v>0</v>
      </c>
    </row>
    <row r="10" spans="1:11" ht="45" x14ac:dyDescent="0.25">
      <c r="A10" s="3">
        <v>8</v>
      </c>
      <c r="B10" s="16" t="s">
        <v>64</v>
      </c>
      <c r="C10" s="4" t="s">
        <v>11</v>
      </c>
      <c r="D10" s="3">
        <v>200</v>
      </c>
      <c r="E10" s="10"/>
      <c r="F10" s="9">
        <f t="shared" si="4"/>
        <v>0</v>
      </c>
      <c r="G10" s="4">
        <v>5</v>
      </c>
      <c r="H10" s="9">
        <f t="shared" si="1"/>
        <v>0</v>
      </c>
      <c r="I10" s="9">
        <f t="shared" si="2"/>
        <v>0</v>
      </c>
      <c r="J10" s="9">
        <f t="shared" si="3"/>
        <v>0</v>
      </c>
    </row>
    <row r="11" spans="1:11" ht="27.75" customHeight="1" x14ac:dyDescent="0.25">
      <c r="A11" s="3">
        <v>9</v>
      </c>
      <c r="B11" s="16" t="s">
        <v>57</v>
      </c>
      <c r="C11" s="4" t="s">
        <v>11</v>
      </c>
      <c r="D11" s="3">
        <v>200</v>
      </c>
      <c r="E11" s="10"/>
      <c r="F11" s="9">
        <f t="shared" si="4"/>
        <v>0</v>
      </c>
      <c r="G11" s="4">
        <v>5</v>
      </c>
      <c r="H11" s="9">
        <f t="shared" si="1"/>
        <v>0</v>
      </c>
      <c r="I11" s="9">
        <f t="shared" si="2"/>
        <v>0</v>
      </c>
      <c r="J11" s="9">
        <f t="shared" si="3"/>
        <v>0</v>
      </c>
    </row>
    <row r="12" spans="1:11" ht="30" x14ac:dyDescent="0.25">
      <c r="A12" s="3">
        <v>10</v>
      </c>
      <c r="B12" s="16" t="s">
        <v>58</v>
      </c>
      <c r="C12" s="4" t="s">
        <v>11</v>
      </c>
      <c r="D12" s="3">
        <v>100</v>
      </c>
      <c r="E12" s="10"/>
      <c r="F12" s="9">
        <f t="shared" si="4"/>
        <v>0</v>
      </c>
      <c r="G12" s="4">
        <v>5</v>
      </c>
      <c r="H12" s="9">
        <f t="shared" si="1"/>
        <v>0</v>
      </c>
      <c r="I12" s="9">
        <f t="shared" si="2"/>
        <v>0</v>
      </c>
      <c r="J12" s="9">
        <f t="shared" si="3"/>
        <v>0</v>
      </c>
    </row>
    <row r="13" spans="1:11" ht="30" x14ac:dyDescent="0.25">
      <c r="A13" s="3">
        <v>11</v>
      </c>
      <c r="B13" s="16" t="s">
        <v>59</v>
      </c>
      <c r="C13" s="4" t="s">
        <v>11</v>
      </c>
      <c r="D13" s="3">
        <v>30</v>
      </c>
      <c r="E13" s="10"/>
      <c r="F13" s="9">
        <f t="shared" si="4"/>
        <v>0</v>
      </c>
      <c r="G13" s="4">
        <v>5</v>
      </c>
      <c r="H13" s="9">
        <f t="shared" si="1"/>
        <v>0</v>
      </c>
      <c r="I13" s="9">
        <f t="shared" si="2"/>
        <v>0</v>
      </c>
      <c r="J13" s="9">
        <f t="shared" si="3"/>
        <v>0</v>
      </c>
    </row>
    <row r="14" spans="1:11" ht="45" x14ac:dyDescent="0.25">
      <c r="A14" s="3">
        <v>12</v>
      </c>
      <c r="B14" s="16" t="s">
        <v>60</v>
      </c>
      <c r="C14" s="4" t="s">
        <v>11</v>
      </c>
      <c r="D14" s="3">
        <v>10</v>
      </c>
      <c r="E14" s="10"/>
      <c r="F14" s="9">
        <f t="shared" si="4"/>
        <v>0</v>
      </c>
      <c r="G14" s="4">
        <v>5</v>
      </c>
      <c r="H14" s="9">
        <f t="shared" si="1"/>
        <v>0</v>
      </c>
      <c r="I14" s="9">
        <f t="shared" si="2"/>
        <v>0</v>
      </c>
      <c r="J14" s="9">
        <f t="shared" si="3"/>
        <v>0</v>
      </c>
    </row>
    <row r="15" spans="1:11" x14ac:dyDescent="0.25">
      <c r="A15" s="3">
        <v>13</v>
      </c>
      <c r="B15" s="16" t="s">
        <v>61</v>
      </c>
      <c r="C15" s="4" t="s">
        <v>11</v>
      </c>
      <c r="D15" s="3">
        <v>40</v>
      </c>
      <c r="E15" s="10"/>
      <c r="F15" s="9">
        <f t="shared" si="4"/>
        <v>0</v>
      </c>
      <c r="G15" s="4">
        <v>5</v>
      </c>
      <c r="H15" s="9">
        <f t="shared" si="1"/>
        <v>0</v>
      </c>
      <c r="I15" s="9">
        <f t="shared" si="2"/>
        <v>0</v>
      </c>
      <c r="J15" s="9">
        <f t="shared" si="3"/>
        <v>0</v>
      </c>
    </row>
    <row r="16" spans="1:11" ht="30" x14ac:dyDescent="0.25">
      <c r="A16" s="3">
        <v>14</v>
      </c>
      <c r="B16" s="16" t="s">
        <v>62</v>
      </c>
      <c r="C16" s="4" t="s">
        <v>11</v>
      </c>
      <c r="D16" s="3">
        <v>10</v>
      </c>
      <c r="E16" s="10"/>
      <c r="F16" s="9">
        <f t="shared" si="4"/>
        <v>0</v>
      </c>
      <c r="G16" s="4">
        <v>5</v>
      </c>
      <c r="H16" s="9">
        <f t="shared" si="1"/>
        <v>0</v>
      </c>
      <c r="I16" s="9">
        <f t="shared" si="2"/>
        <v>0</v>
      </c>
      <c r="J16" s="9">
        <f t="shared" si="3"/>
        <v>0</v>
      </c>
    </row>
    <row r="17" spans="1:10" ht="30" x14ac:dyDescent="0.25">
      <c r="A17" s="3">
        <v>15</v>
      </c>
      <c r="B17" s="16" t="s">
        <v>63</v>
      </c>
      <c r="C17" s="4" t="s">
        <v>11</v>
      </c>
      <c r="D17" s="3">
        <v>100</v>
      </c>
      <c r="E17" s="10"/>
      <c r="F17" s="9">
        <f t="shared" si="4"/>
        <v>0</v>
      </c>
      <c r="G17" s="4">
        <v>5</v>
      </c>
      <c r="H17" s="9">
        <f t="shared" si="1"/>
        <v>0</v>
      </c>
      <c r="I17" s="9">
        <f t="shared" si="2"/>
        <v>0</v>
      </c>
      <c r="J17" s="9">
        <f t="shared" si="3"/>
        <v>0</v>
      </c>
    </row>
    <row r="18" spans="1:10" x14ac:dyDescent="0.25">
      <c r="A18"/>
      <c r="B18" s="12" t="s">
        <v>10</v>
      </c>
      <c r="C18" s="13"/>
      <c r="D18" s="12"/>
      <c r="E18" s="12" t="s">
        <v>12</v>
      </c>
      <c r="F18" s="14">
        <f>SUM(F3:F17)</f>
        <v>0</v>
      </c>
      <c r="G18" s="12"/>
      <c r="H18" s="15">
        <f>F18*0.05</f>
        <v>0</v>
      </c>
      <c r="I18" s="15">
        <f t="shared" si="2"/>
        <v>0</v>
      </c>
    </row>
    <row r="19" spans="1:10" x14ac:dyDescent="0.25">
      <c r="A19"/>
      <c r="H19" s="11"/>
      <c r="I19" s="11"/>
    </row>
    <row r="21" spans="1:10" x14ac:dyDescent="0.25">
      <c r="F21" s="20" t="s">
        <v>68</v>
      </c>
      <c r="G21" s="20"/>
      <c r="H21" s="20"/>
    </row>
  </sheetData>
  <mergeCells count="2">
    <mergeCell ref="A1:J1"/>
    <mergeCell ref="F21:H21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mięso wieprzowe i wołowe</vt:lpstr>
      <vt:lpstr>drób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Julita Szukała-Wachowska</cp:lastModifiedBy>
  <cp:lastPrinted>2024-10-10T08:06:56Z</cp:lastPrinted>
  <dcterms:created xsi:type="dcterms:W3CDTF">2024-10-09T15:10:00Z</dcterms:created>
  <dcterms:modified xsi:type="dcterms:W3CDTF">2024-11-05T08:07:25Z</dcterms:modified>
</cp:coreProperties>
</file>