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mrożonki" sheetId="3" r:id="rId1"/>
    <sheet name="ryby" sheetId="4" r:id="rId2"/>
  </sheets>
  <calcPr calcId="152511"/>
</workbook>
</file>

<file path=xl/calcChain.xml><?xml version="1.0" encoding="utf-8"?>
<calcChain xmlns="http://schemas.openxmlformats.org/spreadsheetml/2006/main">
  <c r="G20" i="4" l="1"/>
  <c r="G19" i="4"/>
  <c r="G18" i="4"/>
  <c r="G17" i="4"/>
  <c r="G15" i="4"/>
  <c r="G12" i="4"/>
  <c r="G10" i="4"/>
  <c r="G8" i="4"/>
  <c r="G7" i="4"/>
  <c r="G43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5" i="3"/>
  <c r="G24" i="3"/>
  <c r="G23" i="3"/>
  <c r="G22" i="3"/>
  <c r="G20" i="3"/>
  <c r="G18" i="3"/>
  <c r="G16" i="3"/>
  <c r="G14" i="3"/>
  <c r="G13" i="3"/>
  <c r="G11" i="3"/>
  <c r="G9" i="3"/>
  <c r="G8" i="3"/>
  <c r="G7" i="3"/>
  <c r="I9" i="3" l="1"/>
  <c r="J9" i="3" s="1"/>
  <c r="K9" i="3" s="1"/>
  <c r="I23" i="3"/>
  <c r="J23" i="3" s="1"/>
  <c r="K23" i="3" s="1"/>
  <c r="I32" i="3"/>
  <c r="J32" i="3" s="1"/>
  <c r="K32" i="3" s="1"/>
  <c r="I40" i="3"/>
  <c r="J40" i="3" s="1"/>
  <c r="K40" i="3" s="1"/>
  <c r="I11" i="3"/>
  <c r="J11" i="3" s="1"/>
  <c r="K11" i="3" s="1"/>
  <c r="I24" i="3"/>
  <c r="J24" i="3" s="1"/>
  <c r="K24" i="3" s="1"/>
  <c r="I29" i="3"/>
  <c r="J29" i="3" s="1"/>
  <c r="K29" i="3" s="1"/>
  <c r="I33" i="3"/>
  <c r="J33" i="3" s="1"/>
  <c r="K33" i="3" s="1"/>
  <c r="I37" i="3"/>
  <c r="J37" i="3" s="1"/>
  <c r="K37" i="3" s="1"/>
  <c r="I41" i="3"/>
  <c r="J41" i="3" s="1"/>
  <c r="K41" i="3" s="1"/>
  <c r="I10" i="4"/>
  <c r="J10" i="4" s="1"/>
  <c r="K10" i="4" s="1"/>
  <c r="I18" i="4"/>
  <c r="J18" i="4"/>
  <c r="K18" i="4" s="1"/>
  <c r="I16" i="3"/>
  <c r="J16" i="3" s="1"/>
  <c r="K16" i="3" s="1"/>
  <c r="I36" i="3"/>
  <c r="J36" i="3" s="1"/>
  <c r="K36" i="3" s="1"/>
  <c r="I17" i="4"/>
  <c r="J17" i="4" s="1"/>
  <c r="K17" i="4" s="1"/>
  <c r="I18" i="3"/>
  <c r="J18" i="3" s="1"/>
  <c r="K18" i="3" s="1"/>
  <c r="I7" i="3"/>
  <c r="I13" i="3"/>
  <c r="J13" i="3" s="1"/>
  <c r="K13" i="3" s="1"/>
  <c r="I20" i="3"/>
  <c r="J20" i="3" s="1"/>
  <c r="K20" i="3" s="1"/>
  <c r="I25" i="3"/>
  <c r="J25" i="3" s="1"/>
  <c r="K25" i="3" s="1"/>
  <c r="I30" i="3"/>
  <c r="J30" i="3" s="1"/>
  <c r="K30" i="3" s="1"/>
  <c r="I34" i="3"/>
  <c r="J34" i="3" s="1"/>
  <c r="K34" i="3" s="1"/>
  <c r="I38" i="3"/>
  <c r="J38" i="3" s="1"/>
  <c r="K38" i="3" s="1"/>
  <c r="I43" i="3"/>
  <c r="J43" i="3" s="1"/>
  <c r="K43" i="3" s="1"/>
  <c r="I12" i="4"/>
  <c r="J12" i="4" s="1"/>
  <c r="K12" i="4" s="1"/>
  <c r="I19" i="4"/>
  <c r="J19" i="4" s="1"/>
  <c r="K19" i="4" s="1"/>
  <c r="I28" i="3"/>
  <c r="J28" i="3" s="1"/>
  <c r="K28" i="3" s="1"/>
  <c r="I8" i="4"/>
  <c r="J8" i="4" s="1"/>
  <c r="K8" i="4" s="1"/>
  <c r="I8" i="3"/>
  <c r="J8" i="3" s="1"/>
  <c r="K8" i="3" s="1"/>
  <c r="I14" i="3"/>
  <c r="J14" i="3" s="1"/>
  <c r="K14" i="3" s="1"/>
  <c r="I22" i="3"/>
  <c r="J22" i="3" s="1"/>
  <c r="K22" i="3" s="1"/>
  <c r="I27" i="3"/>
  <c r="J27" i="3" s="1"/>
  <c r="K27" i="3" s="1"/>
  <c r="I31" i="3"/>
  <c r="J31" i="3" s="1"/>
  <c r="K31" i="3" s="1"/>
  <c r="I35" i="3"/>
  <c r="J35" i="3" s="1"/>
  <c r="K35" i="3" s="1"/>
  <c r="I39" i="3"/>
  <c r="J39" i="3" s="1"/>
  <c r="K39" i="3" s="1"/>
  <c r="I7" i="4"/>
  <c r="J7" i="4"/>
  <c r="I15" i="4"/>
  <c r="J15" i="4"/>
  <c r="K15" i="4" s="1"/>
  <c r="I20" i="4"/>
  <c r="J20" i="4"/>
  <c r="K20" i="4" s="1"/>
  <c r="G21" i="4"/>
  <c r="G44" i="3"/>
  <c r="J21" i="4" l="1"/>
  <c r="K7" i="4"/>
  <c r="I44" i="3"/>
  <c r="I21" i="4"/>
  <c r="J7" i="3"/>
  <c r="J44" i="3" l="1"/>
  <c r="K7" i="3"/>
</calcChain>
</file>

<file path=xl/sharedStrings.xml><?xml version="1.0" encoding="utf-8"?>
<sst xmlns="http://schemas.openxmlformats.org/spreadsheetml/2006/main" count="113" uniqueCount="61">
  <si>
    <t>Lp.</t>
  </si>
  <si>
    <t>Nazwa towaru</t>
  </si>
  <si>
    <t>Firma, waga opakowania</t>
  </si>
  <si>
    <t>Wartość</t>
  </si>
  <si>
    <t xml:space="preserve">  netto</t>
  </si>
  <si>
    <t>podatku</t>
  </si>
  <si>
    <t xml:space="preserve"> Wartość</t>
  </si>
  <si>
    <t>Towaru brutto</t>
  </si>
  <si>
    <t>Cena brutto</t>
  </si>
  <si>
    <t>szt</t>
  </si>
  <si>
    <t>kg</t>
  </si>
  <si>
    <t>Jm.</t>
  </si>
  <si>
    <t xml:space="preserve">     Ilość *</t>
  </si>
  <si>
    <t xml:space="preserve">  Cena</t>
  </si>
  <si>
    <t xml:space="preserve"> netto</t>
  </si>
  <si>
    <t>VAT</t>
  </si>
  <si>
    <t xml:space="preserve">  %</t>
  </si>
  <si>
    <t xml:space="preserve">     Ilość*</t>
  </si>
  <si>
    <t>Bruksela mr.op. do 5kg</t>
  </si>
  <si>
    <t>Brokuły mrożone-opakowanie do 5 kg</t>
  </si>
  <si>
    <t>Fasolka szparagowa zielona,mr,op do 5 kg</t>
  </si>
  <si>
    <t>Fasolka szparagowa żółta,mr-op. do 5 kg</t>
  </si>
  <si>
    <t>Kalafior mr-op. do5 kg</t>
  </si>
  <si>
    <t>Mieszanka jarzynowa na zupę jarzynową, 7 składn.op do 5 kg</t>
  </si>
  <si>
    <t>Włoszczyzna mr, 4 skł,op do 5kg</t>
  </si>
  <si>
    <t>Papryka czerwona mroż.kostka, op do 5kg</t>
  </si>
  <si>
    <t>Marchew z groszkiem mrożona,op do 5 kg</t>
  </si>
  <si>
    <t>Porzeczka czarna mroż.op do 5 kg</t>
  </si>
  <si>
    <t>Truskawka mroż. op. do 5 kg</t>
  </si>
  <si>
    <t>Jagoda mr,op. do 5 kg</t>
  </si>
  <si>
    <t>Mieszanka komp. bez pestki,5skł,op. do 5 kg</t>
  </si>
  <si>
    <t>Wiśnia bez pestki, mroż. op. do 5 kg</t>
  </si>
  <si>
    <t>Malina ekstra op. do 5 kg</t>
  </si>
  <si>
    <t xml:space="preserve"> kg</t>
  </si>
  <si>
    <t>Groszek zielony op. Do 5 kg</t>
  </si>
  <si>
    <t>Szpinak rozdrobniony op. Do 5 kg</t>
  </si>
  <si>
    <t>Pieczarka mrożona- kostka op. do 5 kg</t>
  </si>
  <si>
    <t>Marchew mrożona mini op. do 5 kg</t>
  </si>
  <si>
    <t>Kalarepa , 0p. do 5 kg</t>
  </si>
  <si>
    <t>Dynia krojona, op. do 5 kg</t>
  </si>
  <si>
    <t>Podgrzybek mrożony, kostka, op do 5 kg</t>
  </si>
  <si>
    <t>Szparaga biała(cienka), op do 5 kg</t>
  </si>
  <si>
    <t>Szparaga zielona(cienka),op dp 5 kg</t>
  </si>
  <si>
    <t>Mieszanka chińska,op do 5 kg</t>
  </si>
  <si>
    <t>Bukiet jarzyn( marchew, kalafior, brokuł)op do 5 kg</t>
  </si>
  <si>
    <t>Mango kostka, op 2,50kg</t>
  </si>
  <si>
    <t>Kurka mr, op do 5 kg</t>
  </si>
  <si>
    <t>Kukurydza mrożona, ziarno, op do 5 kg</t>
  </si>
  <si>
    <t>RAZEM</t>
  </si>
  <si>
    <t>Filet śledziowy Matias luz</t>
  </si>
  <si>
    <t>Filet z dorsza czarniaka, mrożony,</t>
  </si>
  <si>
    <t>bez glazury SHP-luz</t>
  </si>
  <si>
    <t>Filet z morszczuka mrożony, bez glazury,SHP-luz</t>
  </si>
  <si>
    <t>Makrela wędzona Vakum, z przedł.terminem spożycia, pakowana hermetycznie</t>
  </si>
  <si>
    <t>Filet z miruny  ze skórą, mrożony, bez glazury SHP-luz</t>
  </si>
  <si>
    <t>Filet z soli limandy, bez skóry,do 25 % glazury, IQF - luz</t>
  </si>
  <si>
    <t>Tuńczyk w sosie własnym 170g-puszka, Graal lub równ</t>
  </si>
  <si>
    <t>Kostka z fileta z łososia , bez panierki</t>
  </si>
  <si>
    <t>Kostka z fileta z miruny bez panierki</t>
  </si>
  <si>
    <t>zadanie 2 - mrożonki</t>
  </si>
  <si>
    <t>zadanie 1 - ryby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</si>
</sst>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2" fillId="0" borderId="6" xfId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6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43" fontId="2" fillId="0" borderId="3" xfId="1" applyFont="1" applyBorder="1" applyAlignment="1">
      <alignment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3" fontId="2" fillId="0" borderId="2" xfId="1" applyFont="1" applyBorder="1" applyAlignment="1">
      <alignment vertical="center" wrapText="1"/>
    </xf>
    <xf numFmtId="43" fontId="2" fillId="0" borderId="2" xfId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5"/>
  <sheetViews>
    <sheetView topLeftCell="A25" workbookViewId="0">
      <selection activeCell="N43" sqref="N43"/>
    </sheetView>
  </sheetViews>
  <sheetFormatPr defaultRowHeight="15" x14ac:dyDescent="0.25"/>
  <cols>
    <col min="2" max="2" width="9.140625" style="5"/>
    <col min="3" max="3" width="22.5703125" customWidth="1"/>
    <col min="4" max="4" width="9.140625" style="5"/>
    <col min="7" max="7" width="10" bestFit="1" customWidth="1"/>
  </cols>
  <sheetData>
    <row r="2" spans="2:11" x14ac:dyDescent="0.25">
      <c r="C2" t="s">
        <v>59</v>
      </c>
    </row>
    <row r="3" spans="2:11" ht="15.75" thickBot="1" x14ac:dyDescent="0.3"/>
    <row r="4" spans="2:11" x14ac:dyDescent="0.25">
      <c r="B4" s="14" t="s">
        <v>0</v>
      </c>
      <c r="C4" s="1" t="s">
        <v>1</v>
      </c>
      <c r="D4" s="14" t="s">
        <v>11</v>
      </c>
      <c r="E4" s="17" t="s">
        <v>17</v>
      </c>
      <c r="F4" s="1" t="s">
        <v>13</v>
      </c>
      <c r="G4" s="1" t="s">
        <v>3</v>
      </c>
      <c r="H4" s="1"/>
      <c r="I4" s="1" t="s">
        <v>3</v>
      </c>
      <c r="J4" s="1" t="s">
        <v>6</v>
      </c>
      <c r="K4" s="17" t="s">
        <v>8</v>
      </c>
    </row>
    <row r="5" spans="2:11" ht="24" x14ac:dyDescent="0.25">
      <c r="B5" s="15"/>
      <c r="C5" s="2" t="s">
        <v>2</v>
      </c>
      <c r="D5" s="15"/>
      <c r="E5" s="18"/>
      <c r="F5" s="2" t="s">
        <v>14</v>
      </c>
      <c r="G5" s="2" t="s">
        <v>4</v>
      </c>
      <c r="H5" s="2" t="s">
        <v>15</v>
      </c>
      <c r="I5" s="2" t="s">
        <v>5</v>
      </c>
      <c r="J5" s="2" t="s">
        <v>7</v>
      </c>
      <c r="K5" s="18"/>
    </row>
    <row r="6" spans="2:11" ht="15.75" thickBot="1" x14ac:dyDescent="0.3">
      <c r="B6" s="16"/>
      <c r="C6" s="3"/>
      <c r="D6" s="16"/>
      <c r="E6" s="19"/>
      <c r="F6" s="3"/>
      <c r="G6" s="3"/>
      <c r="H6" s="4" t="s">
        <v>16</v>
      </c>
      <c r="I6" s="3"/>
      <c r="J6" s="3"/>
      <c r="K6" s="19"/>
    </row>
    <row r="7" spans="2:11" ht="15.75" thickBot="1" x14ac:dyDescent="0.3">
      <c r="B7" s="12">
        <v>1</v>
      </c>
      <c r="C7" s="7" t="s">
        <v>18</v>
      </c>
      <c r="D7" s="10" t="s">
        <v>10</v>
      </c>
      <c r="E7" s="9">
        <v>30</v>
      </c>
      <c r="F7" s="9"/>
      <c r="G7" s="9">
        <f>E7*F7</f>
        <v>0</v>
      </c>
      <c r="H7" s="9">
        <v>5</v>
      </c>
      <c r="I7" s="9">
        <f>G7*0.05</f>
        <v>0</v>
      </c>
      <c r="J7" s="9">
        <f>G7+I7</f>
        <v>0</v>
      </c>
      <c r="K7" s="9">
        <f>J7/E7</f>
        <v>0</v>
      </c>
    </row>
    <row r="8" spans="2:11" ht="24.75" thickBot="1" x14ac:dyDescent="0.3">
      <c r="B8" s="12">
        <v>2</v>
      </c>
      <c r="C8" s="7" t="s">
        <v>19</v>
      </c>
      <c r="D8" s="10" t="s">
        <v>10</v>
      </c>
      <c r="E8" s="9">
        <v>30</v>
      </c>
      <c r="F8" s="9"/>
      <c r="G8" s="9">
        <f t="shared" ref="G8:G43" si="0">E8*F8</f>
        <v>0</v>
      </c>
      <c r="H8" s="9">
        <v>5</v>
      </c>
      <c r="I8" s="9">
        <f>G8*0.05</f>
        <v>0</v>
      </c>
      <c r="J8" s="9">
        <f>G8+I8</f>
        <v>0</v>
      </c>
      <c r="K8" s="9">
        <f>J8/E8</f>
        <v>0</v>
      </c>
    </row>
    <row r="9" spans="2:11" ht="40.5" customHeight="1" x14ac:dyDescent="0.25">
      <c r="B9" s="20">
        <v>3</v>
      </c>
      <c r="C9" s="22" t="s">
        <v>20</v>
      </c>
      <c r="D9" s="20" t="s">
        <v>10</v>
      </c>
      <c r="E9" s="24">
        <v>100</v>
      </c>
      <c r="F9" s="24"/>
      <c r="G9" s="24">
        <f t="shared" si="0"/>
        <v>0</v>
      </c>
      <c r="H9" s="24">
        <v>5</v>
      </c>
      <c r="I9" s="24">
        <f>G9*0.05</f>
        <v>0</v>
      </c>
      <c r="J9" s="24">
        <f>G9+I9</f>
        <v>0</v>
      </c>
      <c r="K9" s="24">
        <f>J9/E9</f>
        <v>0</v>
      </c>
    </row>
    <row r="10" spans="2:11" ht="15.75" thickBot="1" x14ac:dyDescent="0.3">
      <c r="B10" s="21"/>
      <c r="C10" s="23"/>
      <c r="D10" s="21"/>
      <c r="E10" s="25"/>
      <c r="F10" s="25"/>
      <c r="G10" s="25"/>
      <c r="H10" s="25"/>
      <c r="I10" s="25"/>
      <c r="J10" s="25"/>
      <c r="K10" s="25"/>
    </row>
    <row r="11" spans="2:11" ht="38.25" customHeight="1" x14ac:dyDescent="0.25">
      <c r="B11" s="20">
        <v>4</v>
      </c>
      <c r="C11" s="22" t="s">
        <v>21</v>
      </c>
      <c r="D11" s="20" t="s">
        <v>10</v>
      </c>
      <c r="E11" s="24">
        <v>50</v>
      </c>
      <c r="F11" s="24"/>
      <c r="G11" s="24">
        <f t="shared" si="0"/>
        <v>0</v>
      </c>
      <c r="H11" s="24">
        <v>5</v>
      </c>
      <c r="I11" s="24">
        <f>G11*0.05</f>
        <v>0</v>
      </c>
      <c r="J11" s="24">
        <f>G11+I11</f>
        <v>0</v>
      </c>
      <c r="K11" s="24">
        <f>J11/E11</f>
        <v>0</v>
      </c>
    </row>
    <row r="12" spans="2:11" ht="15.75" thickBot="1" x14ac:dyDescent="0.3">
      <c r="B12" s="21"/>
      <c r="C12" s="23"/>
      <c r="D12" s="21"/>
      <c r="E12" s="25"/>
      <c r="F12" s="25"/>
      <c r="G12" s="25"/>
      <c r="H12" s="25"/>
      <c r="I12" s="25"/>
      <c r="J12" s="25"/>
      <c r="K12" s="25"/>
    </row>
    <row r="13" spans="2:11" ht="15.75" thickBot="1" x14ac:dyDescent="0.3">
      <c r="B13" s="12">
        <v>5</v>
      </c>
      <c r="C13" s="7" t="s">
        <v>22</v>
      </c>
      <c r="D13" s="10" t="s">
        <v>10</v>
      </c>
      <c r="E13" s="9">
        <v>100</v>
      </c>
      <c r="F13" s="9"/>
      <c r="G13" s="9">
        <f t="shared" si="0"/>
        <v>0</v>
      </c>
      <c r="H13" s="9">
        <v>5</v>
      </c>
      <c r="I13" s="9">
        <f>G13*0.05</f>
        <v>0</v>
      </c>
      <c r="J13" s="9">
        <f>G13+I13</f>
        <v>0</v>
      </c>
      <c r="K13" s="9">
        <f>J13/E13</f>
        <v>0</v>
      </c>
    </row>
    <row r="14" spans="2:11" ht="51" customHeight="1" x14ac:dyDescent="0.25">
      <c r="B14" s="20">
        <v>6</v>
      </c>
      <c r="C14" s="22" t="s">
        <v>23</v>
      </c>
      <c r="D14" s="20" t="s">
        <v>10</v>
      </c>
      <c r="E14" s="24">
        <v>200</v>
      </c>
      <c r="F14" s="24"/>
      <c r="G14" s="24">
        <f t="shared" si="0"/>
        <v>0</v>
      </c>
      <c r="H14" s="24">
        <v>5</v>
      </c>
      <c r="I14" s="24">
        <f>G14*0.05</f>
        <v>0</v>
      </c>
      <c r="J14" s="24">
        <f>G14+I14</f>
        <v>0</v>
      </c>
      <c r="K14" s="24">
        <f>J14/E14</f>
        <v>0</v>
      </c>
    </row>
    <row r="15" spans="2:11" ht="15.75" thickBot="1" x14ac:dyDescent="0.3">
      <c r="B15" s="21"/>
      <c r="C15" s="23"/>
      <c r="D15" s="21"/>
      <c r="E15" s="25"/>
      <c r="F15" s="25"/>
      <c r="G15" s="25"/>
      <c r="H15" s="25"/>
      <c r="I15" s="25"/>
      <c r="J15" s="25"/>
      <c r="K15" s="25"/>
    </row>
    <row r="16" spans="2:11" ht="26.25" customHeight="1" x14ac:dyDescent="0.25">
      <c r="B16" s="20">
        <v>7</v>
      </c>
      <c r="C16" s="22" t="s">
        <v>24</v>
      </c>
      <c r="D16" s="20" t="s">
        <v>10</v>
      </c>
      <c r="E16" s="24">
        <v>1000</v>
      </c>
      <c r="F16" s="24"/>
      <c r="G16" s="24">
        <f t="shared" si="0"/>
        <v>0</v>
      </c>
      <c r="H16" s="24">
        <v>5</v>
      </c>
      <c r="I16" s="24">
        <f>G16*0.05</f>
        <v>0</v>
      </c>
      <c r="J16" s="24">
        <f>G16+I16</f>
        <v>0</v>
      </c>
      <c r="K16" s="24">
        <f>J16/E16</f>
        <v>0</v>
      </c>
    </row>
    <row r="17" spans="2:11" ht="15.75" thickBot="1" x14ac:dyDescent="0.3">
      <c r="B17" s="21"/>
      <c r="C17" s="23"/>
      <c r="D17" s="21"/>
      <c r="E17" s="25"/>
      <c r="F17" s="25"/>
      <c r="G17" s="25"/>
      <c r="H17" s="25"/>
      <c r="I17" s="25"/>
      <c r="J17" s="25"/>
      <c r="K17" s="25"/>
    </row>
    <row r="18" spans="2:11" ht="33.75" customHeight="1" x14ac:dyDescent="0.25">
      <c r="B18" s="20">
        <v>8</v>
      </c>
      <c r="C18" s="22" t="s">
        <v>25</v>
      </c>
      <c r="D18" s="20" t="s">
        <v>10</v>
      </c>
      <c r="E18" s="24">
        <v>50</v>
      </c>
      <c r="F18" s="24"/>
      <c r="G18" s="24">
        <f t="shared" si="0"/>
        <v>0</v>
      </c>
      <c r="H18" s="24">
        <v>5</v>
      </c>
      <c r="I18" s="24">
        <f>G18*0.05</f>
        <v>0</v>
      </c>
      <c r="J18" s="24">
        <f>G18+I18</f>
        <v>0</v>
      </c>
      <c r="K18" s="24">
        <f>J18/E18</f>
        <v>0</v>
      </c>
    </row>
    <row r="19" spans="2:11" ht="15.75" thickBot="1" x14ac:dyDescent="0.3">
      <c r="B19" s="21"/>
      <c r="C19" s="23"/>
      <c r="D19" s="21"/>
      <c r="E19" s="25"/>
      <c r="F19" s="25"/>
      <c r="G19" s="25"/>
      <c r="H19" s="25"/>
      <c r="I19" s="25"/>
      <c r="J19" s="25"/>
      <c r="K19" s="25"/>
    </row>
    <row r="20" spans="2:11" ht="45" customHeight="1" x14ac:dyDescent="0.25">
      <c r="B20" s="20">
        <v>9</v>
      </c>
      <c r="C20" s="22" t="s">
        <v>26</v>
      </c>
      <c r="D20" s="20" t="s">
        <v>10</v>
      </c>
      <c r="E20" s="24">
        <v>200</v>
      </c>
      <c r="F20" s="24"/>
      <c r="G20" s="24">
        <f t="shared" si="0"/>
        <v>0</v>
      </c>
      <c r="H20" s="24">
        <v>5</v>
      </c>
      <c r="I20" s="24">
        <f>G20*0.05</f>
        <v>0</v>
      </c>
      <c r="J20" s="24">
        <f>G20+I20</f>
        <v>0</v>
      </c>
      <c r="K20" s="24">
        <f>J20/E20</f>
        <v>0</v>
      </c>
    </row>
    <row r="21" spans="2:11" ht="15.75" thickBot="1" x14ac:dyDescent="0.3">
      <c r="B21" s="21"/>
      <c r="C21" s="23"/>
      <c r="D21" s="21"/>
      <c r="E21" s="25"/>
      <c r="F21" s="25"/>
      <c r="G21" s="25"/>
      <c r="H21" s="25"/>
      <c r="I21" s="25"/>
      <c r="J21" s="25"/>
      <c r="K21" s="25"/>
    </row>
    <row r="22" spans="2:11" ht="24.75" thickBot="1" x14ac:dyDescent="0.3">
      <c r="B22" s="12">
        <v>10</v>
      </c>
      <c r="C22" s="7" t="s">
        <v>27</v>
      </c>
      <c r="D22" s="10" t="s">
        <v>10</v>
      </c>
      <c r="E22" s="9">
        <v>20</v>
      </c>
      <c r="F22" s="9"/>
      <c r="G22" s="9">
        <f t="shared" si="0"/>
        <v>0</v>
      </c>
      <c r="H22" s="9">
        <v>5</v>
      </c>
      <c r="I22" s="9">
        <f>G22*0.05</f>
        <v>0</v>
      </c>
      <c r="J22" s="9">
        <f>G22+I22</f>
        <v>0</v>
      </c>
      <c r="K22" s="9">
        <f>J22/E22</f>
        <v>0</v>
      </c>
    </row>
    <row r="23" spans="2:11" ht="24.75" thickBot="1" x14ac:dyDescent="0.3">
      <c r="B23" s="12">
        <v>11</v>
      </c>
      <c r="C23" s="7" t="s">
        <v>28</v>
      </c>
      <c r="D23" s="10" t="s">
        <v>10</v>
      </c>
      <c r="E23" s="9">
        <v>200</v>
      </c>
      <c r="F23" s="9"/>
      <c r="G23" s="9">
        <f t="shared" si="0"/>
        <v>0</v>
      </c>
      <c r="H23" s="9">
        <v>5</v>
      </c>
      <c r="I23" s="9">
        <f>G23*0.05</f>
        <v>0</v>
      </c>
      <c r="J23" s="9">
        <f>G23+I23</f>
        <v>0</v>
      </c>
      <c r="K23" s="9">
        <f>J23/E23</f>
        <v>0</v>
      </c>
    </row>
    <row r="24" spans="2:11" ht="15.75" thickBot="1" x14ac:dyDescent="0.3">
      <c r="B24" s="12">
        <v>12</v>
      </c>
      <c r="C24" s="7" t="s">
        <v>29</v>
      </c>
      <c r="D24" s="10" t="s">
        <v>10</v>
      </c>
      <c r="E24" s="9">
        <v>30</v>
      </c>
      <c r="F24" s="9"/>
      <c r="G24" s="9">
        <f t="shared" si="0"/>
        <v>0</v>
      </c>
      <c r="H24" s="9">
        <v>5</v>
      </c>
      <c r="I24" s="9">
        <f>G24*0.05</f>
        <v>0</v>
      </c>
      <c r="J24" s="9">
        <f>G24+I24</f>
        <v>0</v>
      </c>
      <c r="K24" s="9">
        <f>J24/E24</f>
        <v>0</v>
      </c>
    </row>
    <row r="25" spans="2:11" ht="43.5" customHeight="1" x14ac:dyDescent="0.25">
      <c r="B25" s="20">
        <v>13</v>
      </c>
      <c r="C25" s="22" t="s">
        <v>30</v>
      </c>
      <c r="D25" s="20" t="s">
        <v>10</v>
      </c>
      <c r="E25" s="24">
        <v>1000</v>
      </c>
      <c r="F25" s="24"/>
      <c r="G25" s="24">
        <f t="shared" si="0"/>
        <v>0</v>
      </c>
      <c r="H25" s="24">
        <v>5</v>
      </c>
      <c r="I25" s="24">
        <f>G25*0.05</f>
        <v>0</v>
      </c>
      <c r="J25" s="24">
        <f>G25+I25</f>
        <v>0</v>
      </c>
      <c r="K25" s="24">
        <f>J25/E25</f>
        <v>0</v>
      </c>
    </row>
    <row r="26" spans="2:11" ht="15.75" thickBot="1" x14ac:dyDescent="0.3">
      <c r="B26" s="21"/>
      <c r="C26" s="23"/>
      <c r="D26" s="21"/>
      <c r="E26" s="25"/>
      <c r="F26" s="25"/>
      <c r="G26" s="25"/>
      <c r="H26" s="25"/>
      <c r="I26" s="25"/>
      <c r="J26" s="25"/>
      <c r="K26" s="25"/>
    </row>
    <row r="27" spans="2:11" ht="24.75" thickBot="1" x14ac:dyDescent="0.3">
      <c r="B27" s="12">
        <v>14</v>
      </c>
      <c r="C27" s="7" t="s">
        <v>31</v>
      </c>
      <c r="D27" s="10" t="s">
        <v>10</v>
      </c>
      <c r="E27" s="9">
        <v>50</v>
      </c>
      <c r="F27" s="9"/>
      <c r="G27" s="9">
        <f t="shared" si="0"/>
        <v>0</v>
      </c>
      <c r="H27" s="9">
        <v>5</v>
      </c>
      <c r="I27" s="9">
        <f t="shared" ref="I27:I41" si="1">G27*0.05</f>
        <v>0</v>
      </c>
      <c r="J27" s="9">
        <f t="shared" ref="J27:J41" si="2">G27+I27</f>
        <v>0</v>
      </c>
      <c r="K27" s="9">
        <f t="shared" ref="K27:K41" si="3">J27/E27</f>
        <v>0</v>
      </c>
    </row>
    <row r="28" spans="2:11" ht="15.75" thickBot="1" x14ac:dyDescent="0.3">
      <c r="B28" s="12">
        <v>15</v>
      </c>
      <c r="C28" s="7" t="s">
        <v>32</v>
      </c>
      <c r="D28" s="10" t="s">
        <v>33</v>
      </c>
      <c r="E28" s="9">
        <v>50</v>
      </c>
      <c r="F28" s="9"/>
      <c r="G28" s="9">
        <f t="shared" si="0"/>
        <v>0</v>
      </c>
      <c r="H28" s="9">
        <v>5</v>
      </c>
      <c r="I28" s="9">
        <f t="shared" si="1"/>
        <v>0</v>
      </c>
      <c r="J28" s="9">
        <f t="shared" si="2"/>
        <v>0</v>
      </c>
      <c r="K28" s="9">
        <f t="shared" si="3"/>
        <v>0</v>
      </c>
    </row>
    <row r="29" spans="2:11" ht="15.75" thickBot="1" x14ac:dyDescent="0.3">
      <c r="B29" s="12">
        <v>16</v>
      </c>
      <c r="C29" s="7" t="s">
        <v>34</v>
      </c>
      <c r="D29" s="10" t="s">
        <v>33</v>
      </c>
      <c r="E29" s="9">
        <v>30</v>
      </c>
      <c r="F29" s="9"/>
      <c r="G29" s="9">
        <f t="shared" si="0"/>
        <v>0</v>
      </c>
      <c r="H29" s="9">
        <v>5</v>
      </c>
      <c r="I29" s="9">
        <f t="shared" si="1"/>
        <v>0</v>
      </c>
      <c r="J29" s="9">
        <f t="shared" si="2"/>
        <v>0</v>
      </c>
      <c r="K29" s="9">
        <f t="shared" si="3"/>
        <v>0</v>
      </c>
    </row>
    <row r="30" spans="2:11" ht="24.75" thickBot="1" x14ac:dyDescent="0.3">
      <c r="B30" s="12">
        <v>17</v>
      </c>
      <c r="C30" s="7" t="s">
        <v>35</v>
      </c>
      <c r="D30" s="10" t="s">
        <v>33</v>
      </c>
      <c r="E30" s="9">
        <v>200</v>
      </c>
      <c r="F30" s="9"/>
      <c r="G30" s="9">
        <f t="shared" si="0"/>
        <v>0</v>
      </c>
      <c r="H30" s="9">
        <v>5</v>
      </c>
      <c r="I30" s="9">
        <f t="shared" si="1"/>
        <v>0</v>
      </c>
      <c r="J30" s="9">
        <f t="shared" si="2"/>
        <v>0</v>
      </c>
      <c r="K30" s="9">
        <f t="shared" si="3"/>
        <v>0</v>
      </c>
    </row>
    <row r="31" spans="2:11" ht="24.75" thickBot="1" x14ac:dyDescent="0.3">
      <c r="B31" s="12">
        <v>18</v>
      </c>
      <c r="C31" s="7" t="s">
        <v>36</v>
      </c>
      <c r="D31" s="10" t="s">
        <v>10</v>
      </c>
      <c r="E31" s="9">
        <v>100</v>
      </c>
      <c r="F31" s="9"/>
      <c r="G31" s="9">
        <f t="shared" si="0"/>
        <v>0</v>
      </c>
      <c r="H31" s="9">
        <v>5</v>
      </c>
      <c r="I31" s="9">
        <f t="shared" si="1"/>
        <v>0</v>
      </c>
      <c r="J31" s="9">
        <f t="shared" si="2"/>
        <v>0</v>
      </c>
      <c r="K31" s="9">
        <f t="shared" si="3"/>
        <v>0</v>
      </c>
    </row>
    <row r="32" spans="2:11" ht="24.75" thickBot="1" x14ac:dyDescent="0.3">
      <c r="B32" s="12">
        <v>19</v>
      </c>
      <c r="C32" s="7" t="s">
        <v>37</v>
      </c>
      <c r="D32" s="10" t="s">
        <v>10</v>
      </c>
      <c r="E32" s="9">
        <v>200</v>
      </c>
      <c r="F32" s="9"/>
      <c r="G32" s="9">
        <f t="shared" si="0"/>
        <v>0</v>
      </c>
      <c r="H32" s="9">
        <v>5</v>
      </c>
      <c r="I32" s="9">
        <f t="shared" si="1"/>
        <v>0</v>
      </c>
      <c r="J32" s="9">
        <f t="shared" si="2"/>
        <v>0</v>
      </c>
      <c r="K32" s="9">
        <f t="shared" si="3"/>
        <v>0</v>
      </c>
    </row>
    <row r="33" spans="2:11" ht="15.75" thickBot="1" x14ac:dyDescent="0.3">
      <c r="B33" s="12">
        <v>20</v>
      </c>
      <c r="C33" s="7" t="s">
        <v>38</v>
      </c>
      <c r="D33" s="10" t="s">
        <v>10</v>
      </c>
      <c r="E33" s="9">
        <v>50</v>
      </c>
      <c r="F33" s="9"/>
      <c r="G33" s="9">
        <f t="shared" si="0"/>
        <v>0</v>
      </c>
      <c r="H33" s="9">
        <v>5</v>
      </c>
      <c r="I33" s="9">
        <f t="shared" si="1"/>
        <v>0</v>
      </c>
      <c r="J33" s="9">
        <f t="shared" si="2"/>
        <v>0</v>
      </c>
      <c r="K33" s="9">
        <f t="shared" si="3"/>
        <v>0</v>
      </c>
    </row>
    <row r="34" spans="2:11" ht="15.75" thickBot="1" x14ac:dyDescent="0.3">
      <c r="B34" s="12">
        <v>21</v>
      </c>
      <c r="C34" s="7" t="s">
        <v>39</v>
      </c>
      <c r="D34" s="10" t="s">
        <v>10</v>
      </c>
      <c r="E34" s="9">
        <v>200</v>
      </c>
      <c r="F34" s="9"/>
      <c r="G34" s="9">
        <f t="shared" si="0"/>
        <v>0</v>
      </c>
      <c r="H34" s="9">
        <v>5</v>
      </c>
      <c r="I34" s="9">
        <f t="shared" si="1"/>
        <v>0</v>
      </c>
      <c r="J34" s="9">
        <f t="shared" si="2"/>
        <v>0</v>
      </c>
      <c r="K34" s="9">
        <f t="shared" si="3"/>
        <v>0</v>
      </c>
    </row>
    <row r="35" spans="2:11" ht="24.75" thickBot="1" x14ac:dyDescent="0.3">
      <c r="B35" s="12">
        <v>22</v>
      </c>
      <c r="C35" s="7" t="s">
        <v>40</v>
      </c>
      <c r="D35" s="10" t="s">
        <v>10</v>
      </c>
      <c r="E35" s="9">
        <v>50</v>
      </c>
      <c r="F35" s="9"/>
      <c r="G35" s="9">
        <f t="shared" si="0"/>
        <v>0</v>
      </c>
      <c r="H35" s="9">
        <v>5</v>
      </c>
      <c r="I35" s="9">
        <f t="shared" si="1"/>
        <v>0</v>
      </c>
      <c r="J35" s="9">
        <f t="shared" si="2"/>
        <v>0</v>
      </c>
      <c r="K35" s="9">
        <f t="shared" si="3"/>
        <v>0</v>
      </c>
    </row>
    <row r="36" spans="2:11" ht="24.75" thickBot="1" x14ac:dyDescent="0.3">
      <c r="B36" s="12">
        <v>23</v>
      </c>
      <c r="C36" s="7" t="s">
        <v>41</v>
      </c>
      <c r="D36" s="10" t="s">
        <v>10</v>
      </c>
      <c r="E36" s="9">
        <v>50</v>
      </c>
      <c r="F36" s="9"/>
      <c r="G36" s="9">
        <f t="shared" si="0"/>
        <v>0</v>
      </c>
      <c r="H36" s="9">
        <v>5</v>
      </c>
      <c r="I36" s="9">
        <f t="shared" si="1"/>
        <v>0</v>
      </c>
      <c r="J36" s="9">
        <f t="shared" si="2"/>
        <v>0</v>
      </c>
      <c r="K36" s="9">
        <f t="shared" si="3"/>
        <v>0</v>
      </c>
    </row>
    <row r="37" spans="2:11" ht="24.75" thickBot="1" x14ac:dyDescent="0.3">
      <c r="B37" s="12">
        <v>24</v>
      </c>
      <c r="C37" s="7" t="s">
        <v>42</v>
      </c>
      <c r="D37" s="10" t="s">
        <v>10</v>
      </c>
      <c r="E37" s="9">
        <v>50</v>
      </c>
      <c r="F37" s="9"/>
      <c r="G37" s="9">
        <f t="shared" si="0"/>
        <v>0</v>
      </c>
      <c r="H37" s="9">
        <v>5</v>
      </c>
      <c r="I37" s="9">
        <f t="shared" si="1"/>
        <v>0</v>
      </c>
      <c r="J37" s="9">
        <f t="shared" si="2"/>
        <v>0</v>
      </c>
      <c r="K37" s="9">
        <f t="shared" si="3"/>
        <v>0</v>
      </c>
    </row>
    <row r="38" spans="2:11" ht="24.75" thickBot="1" x14ac:dyDescent="0.3">
      <c r="B38" s="12">
        <v>25</v>
      </c>
      <c r="C38" s="7" t="s">
        <v>43</v>
      </c>
      <c r="D38" s="10" t="s">
        <v>10</v>
      </c>
      <c r="E38" s="9">
        <v>100</v>
      </c>
      <c r="F38" s="9"/>
      <c r="G38" s="9">
        <f t="shared" si="0"/>
        <v>0</v>
      </c>
      <c r="H38" s="9">
        <v>5</v>
      </c>
      <c r="I38" s="9">
        <f t="shared" si="1"/>
        <v>0</v>
      </c>
      <c r="J38" s="9">
        <f t="shared" si="2"/>
        <v>0</v>
      </c>
      <c r="K38" s="9">
        <f t="shared" si="3"/>
        <v>0</v>
      </c>
    </row>
    <row r="39" spans="2:11" ht="36.75" customHeight="1" thickBot="1" x14ac:dyDescent="0.3">
      <c r="B39" s="12">
        <v>26</v>
      </c>
      <c r="C39" s="7" t="s">
        <v>44</v>
      </c>
      <c r="D39" s="10" t="s">
        <v>10</v>
      </c>
      <c r="E39" s="9">
        <v>400</v>
      </c>
      <c r="F39" s="9"/>
      <c r="G39" s="9">
        <f t="shared" si="0"/>
        <v>0</v>
      </c>
      <c r="H39" s="9">
        <v>5</v>
      </c>
      <c r="I39" s="9">
        <f t="shared" si="1"/>
        <v>0</v>
      </c>
      <c r="J39" s="9">
        <f t="shared" si="2"/>
        <v>0</v>
      </c>
      <c r="K39" s="9">
        <f t="shared" si="3"/>
        <v>0</v>
      </c>
    </row>
    <row r="40" spans="2:11" ht="15.75" thickBot="1" x14ac:dyDescent="0.3">
      <c r="B40" s="12">
        <v>27</v>
      </c>
      <c r="C40" s="7" t="s">
        <v>45</v>
      </c>
      <c r="D40" s="10" t="s">
        <v>10</v>
      </c>
      <c r="E40" s="9">
        <v>20</v>
      </c>
      <c r="F40" s="9"/>
      <c r="G40" s="9">
        <f t="shared" si="0"/>
        <v>0</v>
      </c>
      <c r="H40" s="9">
        <v>5</v>
      </c>
      <c r="I40" s="9">
        <f t="shared" si="1"/>
        <v>0</v>
      </c>
      <c r="J40" s="9">
        <f t="shared" si="2"/>
        <v>0</v>
      </c>
      <c r="K40" s="9">
        <f t="shared" si="3"/>
        <v>0</v>
      </c>
    </row>
    <row r="41" spans="2:11" ht="29.25" customHeight="1" x14ac:dyDescent="0.25">
      <c r="B41" s="20">
        <v>28</v>
      </c>
      <c r="C41" s="22" t="s">
        <v>46</v>
      </c>
      <c r="D41" s="20" t="s">
        <v>10</v>
      </c>
      <c r="E41" s="24">
        <v>30</v>
      </c>
      <c r="F41" s="24"/>
      <c r="G41" s="24">
        <f t="shared" si="0"/>
        <v>0</v>
      </c>
      <c r="H41" s="24">
        <v>5</v>
      </c>
      <c r="I41" s="24">
        <f t="shared" si="1"/>
        <v>0</v>
      </c>
      <c r="J41" s="24">
        <f t="shared" si="2"/>
        <v>0</v>
      </c>
      <c r="K41" s="24">
        <f t="shared" si="3"/>
        <v>0</v>
      </c>
    </row>
    <row r="42" spans="2:11" ht="15.75" thickBot="1" x14ac:dyDescent="0.3">
      <c r="B42" s="21"/>
      <c r="C42" s="23"/>
      <c r="D42" s="21"/>
      <c r="E42" s="25"/>
      <c r="F42" s="25"/>
      <c r="G42" s="25"/>
      <c r="H42" s="25"/>
      <c r="I42" s="25"/>
      <c r="J42" s="25"/>
      <c r="K42" s="25"/>
    </row>
    <row r="43" spans="2:11" ht="24.75" thickBot="1" x14ac:dyDescent="0.3">
      <c r="B43" s="12">
        <v>29</v>
      </c>
      <c r="C43" s="7" t="s">
        <v>47</v>
      </c>
      <c r="D43" s="10" t="s">
        <v>10</v>
      </c>
      <c r="E43" s="9">
        <v>10</v>
      </c>
      <c r="F43" s="9"/>
      <c r="G43" s="9">
        <f t="shared" si="0"/>
        <v>0</v>
      </c>
      <c r="H43" s="9">
        <v>5</v>
      </c>
      <c r="I43" s="9">
        <f>G43*0.05</f>
        <v>0</v>
      </c>
      <c r="J43" s="9">
        <f>G43+I43</f>
        <v>0</v>
      </c>
      <c r="K43" s="9">
        <f>J43/E43</f>
        <v>0</v>
      </c>
    </row>
    <row r="44" spans="2:11" x14ac:dyDescent="0.25">
      <c r="B44" s="20"/>
      <c r="C44" s="17" t="s">
        <v>48</v>
      </c>
      <c r="D44" s="20"/>
      <c r="E44" s="24"/>
      <c r="F44" s="24"/>
      <c r="G44" s="26">
        <f>SUM(G7:G43)</f>
        <v>0</v>
      </c>
      <c r="H44" s="28"/>
      <c r="I44" s="28">
        <f>SUM(I7:I43)</f>
        <v>0</v>
      </c>
      <c r="J44" s="28">
        <f>SUM(J7:J43)</f>
        <v>0</v>
      </c>
      <c r="K44" s="24"/>
    </row>
    <row r="45" spans="2:11" ht="15.75" thickBot="1" x14ac:dyDescent="0.3">
      <c r="B45" s="21"/>
      <c r="C45" s="19"/>
      <c r="D45" s="21"/>
      <c r="E45" s="25"/>
      <c r="F45" s="25"/>
      <c r="G45" s="27"/>
      <c r="H45" s="29"/>
      <c r="I45" s="29"/>
      <c r="J45" s="29"/>
      <c r="K45" s="25"/>
    </row>
  </sheetData>
  <mergeCells count="94">
    <mergeCell ref="H44:H45"/>
    <mergeCell ref="I44:I45"/>
    <mergeCell ref="J44:J45"/>
    <mergeCell ref="K44:K45"/>
    <mergeCell ref="H41:H42"/>
    <mergeCell ref="J41:J42"/>
    <mergeCell ref="K41:K42"/>
    <mergeCell ref="I41:I42"/>
    <mergeCell ref="G44:G45"/>
    <mergeCell ref="B41:B42"/>
    <mergeCell ref="C41:C42"/>
    <mergeCell ref="D41:D42"/>
    <mergeCell ref="E41:E42"/>
    <mergeCell ref="F41:F42"/>
    <mergeCell ref="G41:G42"/>
    <mergeCell ref="B44:B45"/>
    <mergeCell ref="C44:C45"/>
    <mergeCell ref="D44:D45"/>
    <mergeCell ref="E44:E45"/>
    <mergeCell ref="F44:F45"/>
    <mergeCell ref="H25:H26"/>
    <mergeCell ref="I25:I26"/>
    <mergeCell ref="B20:B21"/>
    <mergeCell ref="C20:C21"/>
    <mergeCell ref="E20:E21"/>
    <mergeCell ref="F20:F21"/>
    <mergeCell ref="G20:G21"/>
    <mergeCell ref="H20:H21"/>
    <mergeCell ref="B25:B26"/>
    <mergeCell ref="C25:C26"/>
    <mergeCell ref="E25:E26"/>
    <mergeCell ref="F25:F26"/>
    <mergeCell ref="G25:G26"/>
    <mergeCell ref="J25:J26"/>
    <mergeCell ref="K25:K26"/>
    <mergeCell ref="D20:D21"/>
    <mergeCell ref="D25:D26"/>
    <mergeCell ref="K16:K17"/>
    <mergeCell ref="H18:H19"/>
    <mergeCell ref="I18:I19"/>
    <mergeCell ref="J18:J19"/>
    <mergeCell ref="K18:K19"/>
    <mergeCell ref="G16:G17"/>
    <mergeCell ref="H16:H17"/>
    <mergeCell ref="I16:I17"/>
    <mergeCell ref="J16:J17"/>
    <mergeCell ref="I20:I21"/>
    <mergeCell ref="J20:J21"/>
    <mergeCell ref="K20:K21"/>
    <mergeCell ref="B18:B19"/>
    <mergeCell ref="C18:C19"/>
    <mergeCell ref="E18:E19"/>
    <mergeCell ref="F18:F19"/>
    <mergeCell ref="G18:G19"/>
    <mergeCell ref="D18:D19"/>
    <mergeCell ref="B16:B17"/>
    <mergeCell ref="C16:C17"/>
    <mergeCell ref="D16:D17"/>
    <mergeCell ref="E16:E17"/>
    <mergeCell ref="F16:F17"/>
    <mergeCell ref="B14:B15"/>
    <mergeCell ref="C14:C15"/>
    <mergeCell ref="E14:E15"/>
    <mergeCell ref="F14:F15"/>
    <mergeCell ref="G14:G15"/>
    <mergeCell ref="H14:H15"/>
    <mergeCell ref="I14:I15"/>
    <mergeCell ref="J14:J15"/>
    <mergeCell ref="K14:K15"/>
    <mergeCell ref="D14:D15"/>
    <mergeCell ref="B11:B12"/>
    <mergeCell ref="C11:C12"/>
    <mergeCell ref="E11:E12"/>
    <mergeCell ref="F11:F12"/>
    <mergeCell ref="G11:G12"/>
    <mergeCell ref="H11:H12"/>
    <mergeCell ref="I11:I12"/>
    <mergeCell ref="J11:J12"/>
    <mergeCell ref="K11:K12"/>
    <mergeCell ref="D11:D12"/>
    <mergeCell ref="B4:B6"/>
    <mergeCell ref="D4:D6"/>
    <mergeCell ref="E4:E6"/>
    <mergeCell ref="K4:K6"/>
    <mergeCell ref="B9:B10"/>
    <mergeCell ref="C9:C10"/>
    <mergeCell ref="E9:E10"/>
    <mergeCell ref="F9:F10"/>
    <mergeCell ref="G9:G10"/>
    <mergeCell ref="H9:H10"/>
    <mergeCell ref="I9:I10"/>
    <mergeCell ref="J9:J10"/>
    <mergeCell ref="K9:K10"/>
    <mergeCell ref="D9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tabSelected="1" workbookViewId="0">
      <selection activeCell="M20" sqref="M20"/>
    </sheetView>
  </sheetViews>
  <sheetFormatPr defaultRowHeight="15" x14ac:dyDescent="0.25"/>
  <cols>
    <col min="3" max="3" width="19.28515625" customWidth="1"/>
    <col min="4" max="4" width="9.140625" style="5"/>
    <col min="7" max="7" width="10" bestFit="1" customWidth="1"/>
    <col min="10" max="10" width="10" bestFit="1" customWidth="1"/>
  </cols>
  <sheetData>
    <row r="2" spans="2:11" x14ac:dyDescent="0.25">
      <c r="C2" t="s">
        <v>60</v>
      </c>
    </row>
    <row r="3" spans="2:11" ht="15.75" thickBot="1" x14ac:dyDescent="0.3"/>
    <row r="4" spans="2:11" x14ac:dyDescent="0.25">
      <c r="B4" s="17" t="s">
        <v>0</v>
      </c>
      <c r="C4" s="1" t="s">
        <v>1</v>
      </c>
      <c r="D4" s="14" t="s">
        <v>11</v>
      </c>
      <c r="E4" s="17" t="s">
        <v>12</v>
      </c>
      <c r="F4" s="1" t="s">
        <v>13</v>
      </c>
      <c r="G4" s="1" t="s">
        <v>3</v>
      </c>
      <c r="H4" s="1"/>
      <c r="I4" s="1" t="s">
        <v>3</v>
      </c>
      <c r="J4" s="1" t="s">
        <v>6</v>
      </c>
      <c r="K4" s="17" t="s">
        <v>8</v>
      </c>
    </row>
    <row r="5" spans="2:11" ht="24" x14ac:dyDescent="0.25">
      <c r="B5" s="18"/>
      <c r="C5" s="2" t="s">
        <v>2</v>
      </c>
      <c r="D5" s="15"/>
      <c r="E5" s="18"/>
      <c r="F5" s="2" t="s">
        <v>14</v>
      </c>
      <c r="G5" s="2" t="s">
        <v>4</v>
      </c>
      <c r="H5" s="2" t="s">
        <v>15</v>
      </c>
      <c r="I5" s="2" t="s">
        <v>5</v>
      </c>
      <c r="J5" s="2" t="s">
        <v>7</v>
      </c>
      <c r="K5" s="18"/>
    </row>
    <row r="6" spans="2:11" ht="15.75" thickBot="1" x14ac:dyDescent="0.3">
      <c r="B6" s="19"/>
      <c r="C6" s="3"/>
      <c r="D6" s="16"/>
      <c r="E6" s="19"/>
      <c r="F6" s="3"/>
      <c r="G6" s="3"/>
      <c r="H6" s="4" t="s">
        <v>16</v>
      </c>
      <c r="I6" s="3"/>
      <c r="J6" s="3"/>
      <c r="K6" s="19"/>
    </row>
    <row r="7" spans="2:11" ht="24.75" thickBot="1" x14ac:dyDescent="0.3">
      <c r="B7" s="6">
        <v>1</v>
      </c>
      <c r="C7" s="7" t="s">
        <v>49</v>
      </c>
      <c r="D7" s="10" t="s">
        <v>10</v>
      </c>
      <c r="E7" s="7">
        <v>200</v>
      </c>
      <c r="F7" s="11"/>
      <c r="G7" s="11">
        <f>E7*F7</f>
        <v>0</v>
      </c>
      <c r="H7" s="7">
        <v>5</v>
      </c>
      <c r="I7" s="13">
        <f>G7*0.05</f>
        <v>0</v>
      </c>
      <c r="J7" s="13">
        <f>G7+I7</f>
        <v>0</v>
      </c>
      <c r="K7" s="13">
        <f>J7/E7</f>
        <v>0</v>
      </c>
    </row>
    <row r="8" spans="2:11" ht="24" x14ac:dyDescent="0.25">
      <c r="B8" s="22">
        <v>2</v>
      </c>
      <c r="C8" s="8" t="s">
        <v>50</v>
      </c>
      <c r="D8" s="20" t="s">
        <v>10</v>
      </c>
      <c r="E8" s="20">
        <v>200</v>
      </c>
      <c r="F8" s="31"/>
      <c r="G8" s="33">
        <f t="shared" ref="G8:G20" si="0">E8*F8</f>
        <v>0</v>
      </c>
      <c r="H8" s="22">
        <v>5</v>
      </c>
      <c r="I8" s="30">
        <f>G8*0.05</f>
        <v>0</v>
      </c>
      <c r="J8" s="30">
        <f>G8+I8</f>
        <v>0</v>
      </c>
      <c r="K8" s="30">
        <f>J8/E8</f>
        <v>0</v>
      </c>
    </row>
    <row r="9" spans="2:11" ht="19.5" customHeight="1" thickBot="1" x14ac:dyDescent="0.3">
      <c r="B9" s="23"/>
      <c r="C9" s="7" t="s">
        <v>51</v>
      </c>
      <c r="D9" s="21"/>
      <c r="E9" s="21"/>
      <c r="F9" s="32"/>
      <c r="G9" s="34"/>
      <c r="H9" s="23"/>
      <c r="I9" s="23"/>
      <c r="J9" s="23"/>
      <c r="K9" s="23"/>
    </row>
    <row r="10" spans="2:11" ht="28.5" customHeight="1" x14ac:dyDescent="0.25">
      <c r="B10" s="22">
        <v>3</v>
      </c>
      <c r="C10" s="22" t="s">
        <v>52</v>
      </c>
      <c r="D10" s="20" t="s">
        <v>10</v>
      </c>
      <c r="E10" s="20">
        <v>200</v>
      </c>
      <c r="F10" s="31"/>
      <c r="G10" s="33">
        <f t="shared" si="0"/>
        <v>0</v>
      </c>
      <c r="H10" s="22">
        <v>5</v>
      </c>
      <c r="I10" s="30">
        <f>G10*0.05</f>
        <v>0</v>
      </c>
      <c r="J10" s="30">
        <f>G10+I10</f>
        <v>0</v>
      </c>
      <c r="K10" s="30">
        <f>J10/E10</f>
        <v>0</v>
      </c>
    </row>
    <row r="11" spans="2:11" ht="15.75" thickBot="1" x14ac:dyDescent="0.3">
      <c r="B11" s="23"/>
      <c r="C11" s="23"/>
      <c r="D11" s="21"/>
      <c r="E11" s="21"/>
      <c r="F11" s="32"/>
      <c r="G11" s="34"/>
      <c r="H11" s="23"/>
      <c r="I11" s="23"/>
      <c r="J11" s="23"/>
      <c r="K11" s="23"/>
    </row>
    <row r="12" spans="2:11" ht="50.25" customHeight="1" x14ac:dyDescent="0.25">
      <c r="B12" s="22">
        <v>4</v>
      </c>
      <c r="C12" s="22" t="s">
        <v>53</v>
      </c>
      <c r="D12" s="20" t="s">
        <v>10</v>
      </c>
      <c r="E12" s="20">
        <v>40</v>
      </c>
      <c r="F12" s="31"/>
      <c r="G12" s="33">
        <f t="shared" si="0"/>
        <v>0</v>
      </c>
      <c r="H12" s="22">
        <v>5</v>
      </c>
      <c r="I12" s="30">
        <f>G12*0.05</f>
        <v>0</v>
      </c>
      <c r="J12" s="30">
        <f>G12+I12</f>
        <v>0</v>
      </c>
      <c r="K12" s="30">
        <f>J12/E12</f>
        <v>0</v>
      </c>
    </row>
    <row r="13" spans="2:11" x14ac:dyDescent="0.25">
      <c r="B13" s="35"/>
      <c r="C13" s="35"/>
      <c r="D13" s="39"/>
      <c r="E13" s="39"/>
      <c r="F13" s="36"/>
      <c r="G13" s="37"/>
      <c r="H13" s="35"/>
      <c r="I13" s="35"/>
      <c r="J13" s="35"/>
      <c r="K13" s="35"/>
    </row>
    <row r="14" spans="2:11" ht="15.75" thickBot="1" x14ac:dyDescent="0.3">
      <c r="B14" s="23"/>
      <c r="C14" s="23"/>
      <c r="D14" s="21"/>
      <c r="E14" s="21"/>
      <c r="F14" s="32"/>
      <c r="G14" s="34"/>
      <c r="H14" s="23"/>
      <c r="I14" s="23"/>
      <c r="J14" s="23"/>
      <c r="K14" s="23"/>
    </row>
    <row r="15" spans="2:11" ht="42.75" customHeight="1" x14ac:dyDescent="0.25">
      <c r="B15" s="22">
        <v>5</v>
      </c>
      <c r="C15" s="22" t="s">
        <v>54</v>
      </c>
      <c r="D15" s="20" t="s">
        <v>10</v>
      </c>
      <c r="E15" s="20">
        <v>100</v>
      </c>
      <c r="F15" s="31"/>
      <c r="G15" s="33">
        <f t="shared" si="0"/>
        <v>0</v>
      </c>
      <c r="H15" s="22">
        <v>5</v>
      </c>
      <c r="I15" s="30">
        <f>G15*0.05</f>
        <v>0</v>
      </c>
      <c r="J15" s="30">
        <f>G15+I15</f>
        <v>0</v>
      </c>
      <c r="K15" s="30">
        <f>J15/E15</f>
        <v>0</v>
      </c>
    </row>
    <row r="16" spans="2:11" ht="15.75" thickBot="1" x14ac:dyDescent="0.3">
      <c r="B16" s="23"/>
      <c r="C16" s="23"/>
      <c r="D16" s="21"/>
      <c r="E16" s="21"/>
      <c r="F16" s="32"/>
      <c r="G16" s="34"/>
      <c r="H16" s="23"/>
      <c r="I16" s="23"/>
      <c r="J16" s="23"/>
      <c r="K16" s="23"/>
    </row>
    <row r="17" spans="2:11" ht="36.75" thickBot="1" x14ac:dyDescent="0.3">
      <c r="B17" s="6">
        <v>6</v>
      </c>
      <c r="C17" s="7" t="s">
        <v>55</v>
      </c>
      <c r="D17" s="10" t="s">
        <v>10</v>
      </c>
      <c r="E17" s="7">
        <v>50</v>
      </c>
      <c r="F17" s="11"/>
      <c r="G17" s="11">
        <f t="shared" si="0"/>
        <v>0</v>
      </c>
      <c r="H17" s="7">
        <v>5</v>
      </c>
      <c r="I17" s="13">
        <f>G17*0.05</f>
        <v>0</v>
      </c>
      <c r="J17" s="13">
        <f>G17+I17</f>
        <v>0</v>
      </c>
      <c r="K17" s="13">
        <f>J17/E17</f>
        <v>0</v>
      </c>
    </row>
    <row r="18" spans="2:11" ht="36.75" thickBot="1" x14ac:dyDescent="0.3">
      <c r="B18" s="6">
        <v>7</v>
      </c>
      <c r="C18" s="7" t="s">
        <v>56</v>
      </c>
      <c r="D18" s="10" t="s">
        <v>9</v>
      </c>
      <c r="E18" s="7">
        <v>40</v>
      </c>
      <c r="F18" s="11"/>
      <c r="G18" s="11">
        <f t="shared" si="0"/>
        <v>0</v>
      </c>
      <c r="H18" s="7">
        <v>5</v>
      </c>
      <c r="I18" s="13">
        <f>G18*0.05</f>
        <v>0</v>
      </c>
      <c r="J18" s="13">
        <f>G18+I18</f>
        <v>0</v>
      </c>
      <c r="K18" s="13">
        <f>J18/E18</f>
        <v>0</v>
      </c>
    </row>
    <row r="19" spans="2:11" ht="24.75" thickBot="1" x14ac:dyDescent="0.3">
      <c r="B19" s="6">
        <v>8</v>
      </c>
      <c r="C19" s="7" t="s">
        <v>57</v>
      </c>
      <c r="D19" s="10" t="s">
        <v>10</v>
      </c>
      <c r="E19" s="7">
        <v>100</v>
      </c>
      <c r="F19" s="11"/>
      <c r="G19" s="11">
        <f t="shared" si="0"/>
        <v>0</v>
      </c>
      <c r="H19" s="7">
        <v>5</v>
      </c>
      <c r="I19" s="13">
        <f>G19*0.05</f>
        <v>0</v>
      </c>
      <c r="J19" s="13">
        <f>G19+I19</f>
        <v>0</v>
      </c>
      <c r="K19" s="13">
        <f>J19/E19</f>
        <v>0</v>
      </c>
    </row>
    <row r="20" spans="2:11" ht="24.75" thickBot="1" x14ac:dyDescent="0.3">
      <c r="B20" s="6">
        <v>9</v>
      </c>
      <c r="C20" s="7" t="s">
        <v>58</v>
      </c>
      <c r="D20" s="10" t="s">
        <v>10</v>
      </c>
      <c r="E20" s="7">
        <v>50</v>
      </c>
      <c r="F20" s="11"/>
      <c r="G20" s="11">
        <f t="shared" si="0"/>
        <v>0</v>
      </c>
      <c r="H20" s="7">
        <v>5</v>
      </c>
      <c r="I20" s="13">
        <f>G20*0.05</f>
        <v>0</v>
      </c>
      <c r="J20" s="13">
        <f>G20+I20</f>
        <v>0</v>
      </c>
      <c r="K20" s="13">
        <f>J20/E20</f>
        <v>0</v>
      </c>
    </row>
    <row r="21" spans="2:11" x14ac:dyDescent="0.25">
      <c r="B21" s="22"/>
      <c r="C21" s="17" t="s">
        <v>48</v>
      </c>
      <c r="D21" s="20"/>
      <c r="E21" s="22"/>
      <c r="F21" s="22"/>
      <c r="G21" s="38">
        <f>SUM(G7:G20)</f>
        <v>0</v>
      </c>
      <c r="H21" s="17"/>
      <c r="I21" s="38">
        <f>SUM(I7:I20)</f>
        <v>0</v>
      </c>
      <c r="J21" s="38">
        <f>SUM(J7:J20)</f>
        <v>0</v>
      </c>
      <c r="K21" s="22"/>
    </row>
    <row r="22" spans="2:11" ht="15.75" thickBot="1" x14ac:dyDescent="0.3">
      <c r="B22" s="23"/>
      <c r="C22" s="19"/>
      <c r="D22" s="21"/>
      <c r="E22" s="23"/>
      <c r="F22" s="23"/>
      <c r="G22" s="19"/>
      <c r="H22" s="19"/>
      <c r="I22" s="19"/>
      <c r="J22" s="19"/>
      <c r="K22" s="23"/>
    </row>
  </sheetData>
  <mergeCells count="53">
    <mergeCell ref="D8:D9"/>
    <mergeCell ref="D10:D11"/>
    <mergeCell ref="D12:D14"/>
    <mergeCell ref="D15:D16"/>
    <mergeCell ref="H21:H22"/>
    <mergeCell ref="H10:H11"/>
    <mergeCell ref="I21:I22"/>
    <mergeCell ref="J21:J22"/>
    <mergeCell ref="K21:K22"/>
    <mergeCell ref="E8:E9"/>
    <mergeCell ref="E10:E11"/>
    <mergeCell ref="E12:E14"/>
    <mergeCell ref="E15:E16"/>
    <mergeCell ref="G21:G22"/>
    <mergeCell ref="J12:J14"/>
    <mergeCell ref="K12:K14"/>
    <mergeCell ref="I15:I16"/>
    <mergeCell ref="J15:J16"/>
    <mergeCell ref="K15:K16"/>
    <mergeCell ref="I12:I14"/>
    <mergeCell ref="K8:K9"/>
    <mergeCell ref="G10:G11"/>
    <mergeCell ref="B21:B22"/>
    <mergeCell ref="C21:C22"/>
    <mergeCell ref="D21:D22"/>
    <mergeCell ref="E21:E22"/>
    <mergeCell ref="F21:F22"/>
    <mergeCell ref="B15:B16"/>
    <mergeCell ref="C15:C16"/>
    <mergeCell ref="F15:F16"/>
    <mergeCell ref="G15:G16"/>
    <mergeCell ref="H15:H16"/>
    <mergeCell ref="B12:B14"/>
    <mergeCell ref="C12:C14"/>
    <mergeCell ref="F12:F14"/>
    <mergeCell ref="G12:G14"/>
    <mergeCell ref="H12:H14"/>
    <mergeCell ref="I10:I11"/>
    <mergeCell ref="J10:J11"/>
    <mergeCell ref="K10:K11"/>
    <mergeCell ref="B4:B6"/>
    <mergeCell ref="D4:D6"/>
    <mergeCell ref="E4:E6"/>
    <mergeCell ref="K4:K6"/>
    <mergeCell ref="B8:B9"/>
    <mergeCell ref="F8:F9"/>
    <mergeCell ref="G8:G9"/>
    <mergeCell ref="H8:H9"/>
    <mergeCell ref="I8:I9"/>
    <mergeCell ref="J8:J9"/>
    <mergeCell ref="B10:B11"/>
    <mergeCell ref="C10:C11"/>
    <mergeCell ref="F10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mrożonki</vt:lpstr>
      <vt:lpstr>ryby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2023-11-08T11:57:48Z</dcterms:modified>
</cp:coreProperties>
</file>