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550" yWindow="2550" windowWidth="20730" windowHeight="11370"/>
  </bookViews>
  <sheets>
    <sheet name="artykuły spozywcze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59" i="1" l="1"/>
  <c r="I159" i="1" s="1"/>
  <c r="J159" i="1" s="1"/>
  <c r="K159" i="1" s="1"/>
  <c r="G160" i="1"/>
  <c r="I160" i="1" s="1"/>
  <c r="J160" i="1" s="1"/>
  <c r="K160" i="1" s="1"/>
  <c r="G161" i="1"/>
  <c r="I161" i="1" s="1"/>
  <c r="J161" i="1" s="1"/>
  <c r="K161" i="1" s="1"/>
  <c r="G162" i="1"/>
  <c r="I162" i="1" s="1"/>
  <c r="J162" i="1" s="1"/>
  <c r="K162" i="1" s="1"/>
  <c r="G164" i="1"/>
  <c r="I164" i="1" s="1"/>
  <c r="J164" i="1" s="1"/>
  <c r="K164" i="1" s="1"/>
  <c r="G119" i="1"/>
  <c r="G36" i="1"/>
  <c r="G34" i="1"/>
  <c r="I34" i="1" s="1"/>
  <c r="J34" i="1" s="1"/>
  <c r="K34" i="1" s="1"/>
  <c r="G33" i="1"/>
  <c r="G32" i="1"/>
  <c r="I32" i="1" s="1"/>
  <c r="G31" i="1"/>
  <c r="G29" i="1"/>
  <c r="G28" i="1"/>
  <c r="G27" i="1"/>
  <c r="G26" i="1"/>
  <c r="G24" i="1"/>
  <c r="I24" i="1" s="1"/>
  <c r="J24" i="1" s="1"/>
  <c r="G23" i="1"/>
  <c r="I23" i="1" s="1"/>
  <c r="G22" i="1"/>
  <c r="I22" i="1" s="1"/>
  <c r="G21" i="1"/>
  <c r="I21" i="1" s="1"/>
  <c r="G20" i="1"/>
  <c r="I20" i="1" s="1"/>
  <c r="G19" i="1"/>
  <c r="I19" i="1" s="1"/>
  <c r="G18" i="1"/>
  <c r="I18" i="1" s="1"/>
  <c r="G17" i="1"/>
  <c r="G16" i="1"/>
  <c r="G15" i="1"/>
  <c r="G13" i="1"/>
  <c r="I13" i="1" s="1"/>
  <c r="G12" i="1"/>
  <c r="I12" i="1" s="1"/>
  <c r="G11" i="1"/>
  <c r="I11" i="1" s="1"/>
  <c r="G10" i="1"/>
  <c r="I10" i="1" s="1"/>
  <c r="G9" i="1"/>
  <c r="I9" i="1" s="1"/>
  <c r="G8" i="1"/>
  <c r="I8" i="1" s="1"/>
  <c r="G7" i="1"/>
  <c r="I7" i="1" s="1"/>
  <c r="J32" i="1" l="1"/>
  <c r="K32" i="1" s="1"/>
  <c r="I36" i="1"/>
  <c r="J36" i="1" s="1"/>
  <c r="K36" i="1" s="1"/>
  <c r="I33" i="1"/>
  <c r="J33" i="1" s="1"/>
  <c r="K33" i="1" s="1"/>
  <c r="I31" i="1"/>
  <c r="J31" i="1" s="1"/>
  <c r="K31" i="1" s="1"/>
  <c r="I28" i="1"/>
  <c r="J28" i="1" s="1"/>
  <c r="K28" i="1" s="1"/>
  <c r="I29" i="1"/>
  <c r="J29" i="1" s="1"/>
  <c r="K29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K24" i="1"/>
  <c r="I26" i="1"/>
  <c r="J26" i="1" s="1"/>
  <c r="K26" i="1" s="1"/>
  <c r="I27" i="1"/>
  <c r="J27" i="1" s="1"/>
  <c r="K27" i="1" s="1"/>
  <c r="J8" i="1"/>
  <c r="K8" i="1" s="1"/>
  <c r="J9" i="1"/>
  <c r="K9" i="1" s="1"/>
  <c r="J10" i="1"/>
  <c r="K10" i="1" s="1"/>
  <c r="J13" i="1"/>
  <c r="K13" i="1" s="1"/>
  <c r="I15" i="1"/>
  <c r="J15" i="1" s="1"/>
  <c r="K15" i="1" s="1"/>
  <c r="I16" i="1"/>
  <c r="J16" i="1" s="1"/>
  <c r="K16" i="1" s="1"/>
  <c r="I17" i="1"/>
  <c r="J17" i="1" s="1"/>
  <c r="K17" i="1" s="1"/>
  <c r="J7" i="1"/>
  <c r="J11" i="1"/>
  <c r="K11" i="1" s="1"/>
  <c r="J12" i="1"/>
  <c r="K12" i="1" s="1"/>
  <c r="K7" i="1" l="1"/>
  <c r="G166" i="1"/>
  <c r="G163" i="1"/>
  <c r="G158" i="1"/>
  <c r="G157" i="1"/>
  <c r="G156" i="1"/>
  <c r="G155" i="1"/>
  <c r="G154" i="1"/>
  <c r="G153" i="1"/>
  <c r="G152" i="1"/>
  <c r="G151" i="1"/>
  <c r="G149" i="1"/>
  <c r="G148" i="1"/>
  <c r="G147" i="1"/>
  <c r="G146" i="1"/>
  <c r="G145" i="1"/>
  <c r="G144" i="1"/>
  <c r="G143" i="1"/>
  <c r="G142" i="1"/>
  <c r="G141" i="1"/>
  <c r="G140" i="1"/>
  <c r="G139" i="1"/>
  <c r="G137" i="1"/>
  <c r="G135" i="1"/>
  <c r="G134" i="1"/>
  <c r="G133" i="1"/>
  <c r="G131" i="1"/>
  <c r="G130" i="1"/>
  <c r="G129" i="1"/>
  <c r="G128" i="1"/>
  <c r="G127" i="1"/>
  <c r="G126" i="1"/>
  <c r="G125" i="1"/>
  <c r="G123" i="1"/>
  <c r="G121" i="1"/>
  <c r="G120" i="1"/>
  <c r="G118" i="1"/>
  <c r="G117" i="1"/>
  <c r="G115" i="1"/>
  <c r="G113" i="1"/>
  <c r="G111" i="1"/>
  <c r="G109" i="1"/>
  <c r="G108" i="1"/>
  <c r="G107" i="1"/>
  <c r="G106" i="1"/>
  <c r="G105" i="1"/>
  <c r="G104" i="1"/>
  <c r="G103" i="1"/>
  <c r="G102" i="1"/>
  <c r="G101" i="1"/>
  <c r="G99" i="1"/>
  <c r="G97" i="1"/>
  <c r="G96" i="1"/>
  <c r="G95" i="1"/>
  <c r="G94" i="1"/>
  <c r="G92" i="1"/>
  <c r="G90" i="1"/>
  <c r="G89" i="1"/>
  <c r="G87" i="1"/>
  <c r="G85" i="1"/>
  <c r="G84" i="1"/>
  <c r="G83" i="1"/>
  <c r="G81" i="1"/>
  <c r="G80" i="1"/>
  <c r="G79" i="1"/>
  <c r="G78" i="1"/>
  <c r="G77" i="1"/>
  <c r="G75" i="1"/>
  <c r="G74" i="1"/>
  <c r="G73" i="1"/>
  <c r="G72" i="1"/>
  <c r="G71" i="1"/>
  <c r="G69" i="1"/>
  <c r="G67" i="1"/>
  <c r="G66" i="1"/>
  <c r="G65" i="1"/>
  <c r="G64" i="1"/>
  <c r="G63" i="1"/>
  <c r="G62" i="1"/>
  <c r="G61" i="1"/>
  <c r="G60" i="1"/>
  <c r="G58" i="1"/>
  <c r="G56" i="1"/>
  <c r="G54" i="1"/>
  <c r="G53" i="1"/>
  <c r="G51" i="1"/>
  <c r="G50" i="1"/>
  <c r="G48" i="1"/>
  <c r="G47" i="1"/>
  <c r="G45" i="1"/>
  <c r="G44" i="1"/>
  <c r="I44" i="1" s="1"/>
  <c r="G42" i="1"/>
  <c r="G40" i="1"/>
  <c r="G39" i="1"/>
  <c r="G37" i="1"/>
  <c r="G30" i="1"/>
  <c r="I30" i="1" l="1"/>
  <c r="G168" i="1"/>
  <c r="J30" i="1"/>
  <c r="I39" i="1"/>
  <c r="J39" i="1" s="1"/>
  <c r="K39" i="1" s="1"/>
  <c r="I42" i="1"/>
  <c r="J42" i="1" s="1"/>
  <c r="K42" i="1" s="1"/>
  <c r="I45" i="1"/>
  <c r="J45" i="1" s="1"/>
  <c r="K45" i="1" s="1"/>
  <c r="I48" i="1"/>
  <c r="J48" i="1" s="1"/>
  <c r="K48" i="1" s="1"/>
  <c r="J51" i="1"/>
  <c r="K51" i="1" s="1"/>
  <c r="I51" i="1"/>
  <c r="I54" i="1"/>
  <c r="J54" i="1" s="1"/>
  <c r="K54" i="1" s="1"/>
  <c r="I58" i="1"/>
  <c r="J58" i="1" s="1"/>
  <c r="K58" i="1" s="1"/>
  <c r="I61" i="1"/>
  <c r="J61" i="1" s="1"/>
  <c r="K61" i="1" s="1"/>
  <c r="I63" i="1"/>
  <c r="J63" i="1" s="1"/>
  <c r="K63" i="1" s="1"/>
  <c r="I66" i="1"/>
  <c r="J66" i="1" s="1"/>
  <c r="K66" i="1" s="1"/>
  <c r="I67" i="1"/>
  <c r="J67" i="1" s="1"/>
  <c r="K67" i="1" s="1"/>
  <c r="I71" i="1"/>
  <c r="J71" i="1" s="1"/>
  <c r="K71" i="1" s="1"/>
  <c r="I73" i="1"/>
  <c r="J73" i="1" s="1"/>
  <c r="K73" i="1" s="1"/>
  <c r="I75" i="1"/>
  <c r="J75" i="1" s="1"/>
  <c r="K75" i="1" s="1"/>
  <c r="I78" i="1"/>
  <c r="J78" i="1" s="1"/>
  <c r="K78" i="1" s="1"/>
  <c r="I79" i="1"/>
  <c r="J79" i="1" s="1"/>
  <c r="K79" i="1" s="1"/>
  <c r="I81" i="1"/>
  <c r="J81" i="1" s="1"/>
  <c r="K81" i="1" s="1"/>
  <c r="I84" i="1"/>
  <c r="J84" i="1" s="1"/>
  <c r="K84" i="1" s="1"/>
  <c r="I87" i="1"/>
  <c r="J87" i="1" s="1"/>
  <c r="K87" i="1" s="1"/>
  <c r="I90" i="1"/>
  <c r="J90" i="1" s="1"/>
  <c r="K90" i="1" s="1"/>
  <c r="I94" i="1"/>
  <c r="J94" i="1" s="1"/>
  <c r="K94" i="1" s="1"/>
  <c r="I96" i="1"/>
  <c r="J96" i="1" s="1"/>
  <c r="K96" i="1" s="1"/>
  <c r="I99" i="1"/>
  <c r="J99" i="1" s="1"/>
  <c r="K99" i="1" s="1"/>
  <c r="I103" i="1"/>
  <c r="J103" i="1" s="1"/>
  <c r="K103" i="1" s="1"/>
  <c r="I105" i="1"/>
  <c r="J105" i="1" s="1"/>
  <c r="K105" i="1" s="1"/>
  <c r="I107" i="1"/>
  <c r="J107" i="1" s="1"/>
  <c r="K107" i="1" s="1"/>
  <c r="I109" i="1"/>
  <c r="J109" i="1" s="1"/>
  <c r="K109" i="1" s="1"/>
  <c r="I113" i="1"/>
  <c r="J113" i="1" s="1"/>
  <c r="K113" i="1" s="1"/>
  <c r="I117" i="1"/>
  <c r="J117" i="1" s="1"/>
  <c r="K117" i="1" s="1"/>
  <c r="I119" i="1"/>
  <c r="J119" i="1" s="1"/>
  <c r="K119" i="1" s="1"/>
  <c r="I125" i="1"/>
  <c r="J125" i="1" s="1"/>
  <c r="K125" i="1" s="1"/>
  <c r="I127" i="1"/>
  <c r="J127" i="1" s="1"/>
  <c r="K127" i="1" s="1"/>
  <c r="I129" i="1"/>
  <c r="J129" i="1" s="1"/>
  <c r="K129" i="1" s="1"/>
  <c r="I131" i="1"/>
  <c r="J131" i="1" s="1"/>
  <c r="K131" i="1" s="1"/>
  <c r="I134" i="1"/>
  <c r="J134" i="1" s="1"/>
  <c r="K134" i="1" s="1"/>
  <c r="I137" i="1"/>
  <c r="J137" i="1" s="1"/>
  <c r="K137" i="1" s="1"/>
  <c r="I140" i="1"/>
  <c r="J140" i="1" s="1"/>
  <c r="K140" i="1" s="1"/>
  <c r="I142" i="1"/>
  <c r="J142" i="1" s="1"/>
  <c r="K142" i="1" s="1"/>
  <c r="I144" i="1"/>
  <c r="J144" i="1" s="1"/>
  <c r="K144" i="1" s="1"/>
  <c r="I146" i="1"/>
  <c r="J146" i="1" s="1"/>
  <c r="K146" i="1" s="1"/>
  <c r="I147" i="1"/>
  <c r="J147" i="1" s="1"/>
  <c r="K147" i="1" s="1"/>
  <c r="I148" i="1"/>
  <c r="J148" i="1" s="1"/>
  <c r="K148" i="1" s="1"/>
  <c r="I149" i="1"/>
  <c r="J149" i="1" s="1"/>
  <c r="K149" i="1" s="1"/>
  <c r="I152" i="1"/>
  <c r="J152" i="1" s="1"/>
  <c r="K152" i="1" s="1"/>
  <c r="I154" i="1"/>
  <c r="J154" i="1" s="1"/>
  <c r="K154" i="1" s="1"/>
  <c r="I157" i="1"/>
  <c r="J157" i="1" s="1"/>
  <c r="K157" i="1" s="1"/>
  <c r="I163" i="1"/>
  <c r="J163" i="1" s="1"/>
  <c r="K163" i="1" s="1"/>
  <c r="I37" i="1"/>
  <c r="J37" i="1" s="1"/>
  <c r="K37" i="1" s="1"/>
  <c r="I40" i="1"/>
  <c r="J40" i="1" s="1"/>
  <c r="K40" i="1" s="1"/>
  <c r="I47" i="1"/>
  <c r="J47" i="1" s="1"/>
  <c r="K47" i="1" s="1"/>
  <c r="I50" i="1"/>
  <c r="J50" i="1" s="1"/>
  <c r="K50" i="1" s="1"/>
  <c r="I53" i="1"/>
  <c r="J53" i="1" s="1"/>
  <c r="K53" i="1" s="1"/>
  <c r="I56" i="1"/>
  <c r="J56" i="1" s="1"/>
  <c r="K56" i="1" s="1"/>
  <c r="I60" i="1"/>
  <c r="J60" i="1" s="1"/>
  <c r="K60" i="1" s="1"/>
  <c r="I62" i="1"/>
  <c r="J62" i="1" s="1"/>
  <c r="K62" i="1" s="1"/>
  <c r="I64" i="1"/>
  <c r="J64" i="1" s="1"/>
  <c r="K64" i="1" s="1"/>
  <c r="I65" i="1"/>
  <c r="J65" i="1" s="1"/>
  <c r="K65" i="1" s="1"/>
  <c r="I69" i="1"/>
  <c r="J69" i="1" s="1"/>
  <c r="K69" i="1" s="1"/>
  <c r="I72" i="1"/>
  <c r="J72" i="1" s="1"/>
  <c r="K72" i="1" s="1"/>
  <c r="I74" i="1"/>
  <c r="J74" i="1" s="1"/>
  <c r="K74" i="1" s="1"/>
  <c r="I77" i="1"/>
  <c r="J77" i="1" s="1"/>
  <c r="K77" i="1" s="1"/>
  <c r="I80" i="1"/>
  <c r="J80" i="1" s="1"/>
  <c r="K80" i="1" s="1"/>
  <c r="I83" i="1"/>
  <c r="J83" i="1" s="1"/>
  <c r="K83" i="1" s="1"/>
  <c r="I85" i="1"/>
  <c r="J85" i="1" s="1"/>
  <c r="K85" i="1" s="1"/>
  <c r="I89" i="1"/>
  <c r="J89" i="1" s="1"/>
  <c r="K89" i="1" s="1"/>
  <c r="I92" i="1"/>
  <c r="J92" i="1" s="1"/>
  <c r="K92" i="1" s="1"/>
  <c r="I95" i="1"/>
  <c r="J95" i="1" s="1"/>
  <c r="K95" i="1" s="1"/>
  <c r="I97" i="1"/>
  <c r="J97" i="1" s="1"/>
  <c r="K97" i="1" s="1"/>
  <c r="I101" i="1"/>
  <c r="J101" i="1" s="1"/>
  <c r="K101" i="1" s="1"/>
  <c r="I102" i="1"/>
  <c r="J102" i="1" s="1"/>
  <c r="K102" i="1" s="1"/>
  <c r="I104" i="1"/>
  <c r="J104" i="1" s="1"/>
  <c r="K104" i="1" s="1"/>
  <c r="I106" i="1"/>
  <c r="J106" i="1" s="1"/>
  <c r="K106" i="1" s="1"/>
  <c r="I108" i="1"/>
  <c r="J108" i="1" s="1"/>
  <c r="K108" i="1" s="1"/>
  <c r="I111" i="1"/>
  <c r="J111" i="1" s="1"/>
  <c r="K111" i="1" s="1"/>
  <c r="I115" i="1"/>
  <c r="J115" i="1" s="1"/>
  <c r="K115" i="1" s="1"/>
  <c r="I118" i="1"/>
  <c r="J118" i="1" s="1"/>
  <c r="K118" i="1" s="1"/>
  <c r="I120" i="1"/>
  <c r="J120" i="1" s="1"/>
  <c r="K120" i="1" s="1"/>
  <c r="I121" i="1"/>
  <c r="J121" i="1" s="1"/>
  <c r="K121" i="1" s="1"/>
  <c r="I123" i="1"/>
  <c r="J123" i="1" s="1"/>
  <c r="K123" i="1" s="1"/>
  <c r="I126" i="1"/>
  <c r="J126" i="1" s="1"/>
  <c r="K126" i="1" s="1"/>
  <c r="I128" i="1"/>
  <c r="J128" i="1" s="1"/>
  <c r="K128" i="1" s="1"/>
  <c r="I130" i="1"/>
  <c r="J130" i="1" s="1"/>
  <c r="K130" i="1" s="1"/>
  <c r="I133" i="1"/>
  <c r="J133" i="1" s="1"/>
  <c r="K133" i="1" s="1"/>
  <c r="I135" i="1"/>
  <c r="J135" i="1" s="1"/>
  <c r="K135" i="1" s="1"/>
  <c r="I139" i="1"/>
  <c r="J139" i="1" s="1"/>
  <c r="K139" i="1" s="1"/>
  <c r="I141" i="1"/>
  <c r="J141" i="1" s="1"/>
  <c r="K141" i="1" s="1"/>
  <c r="I143" i="1"/>
  <c r="J143" i="1" s="1"/>
  <c r="K143" i="1" s="1"/>
  <c r="I145" i="1"/>
  <c r="J145" i="1" s="1"/>
  <c r="K145" i="1" s="1"/>
  <c r="I151" i="1"/>
  <c r="J151" i="1" s="1"/>
  <c r="K151" i="1" s="1"/>
  <c r="I153" i="1"/>
  <c r="J153" i="1" s="1"/>
  <c r="K153" i="1" s="1"/>
  <c r="I155" i="1"/>
  <c r="J155" i="1" s="1"/>
  <c r="K155" i="1" s="1"/>
  <c r="I156" i="1"/>
  <c r="J156" i="1" s="1"/>
  <c r="K156" i="1" s="1"/>
  <c r="I158" i="1"/>
  <c r="J158" i="1" s="1"/>
  <c r="K158" i="1" s="1"/>
  <c r="I166" i="1"/>
  <c r="J166" i="1" s="1"/>
  <c r="K166" i="1" s="1"/>
  <c r="J44" i="1"/>
  <c r="K30" i="1" l="1"/>
  <c r="J168" i="1"/>
  <c r="I168" i="1"/>
  <c r="K44" i="1"/>
</calcChain>
</file>

<file path=xl/sharedStrings.xml><?xml version="1.0" encoding="utf-8"?>
<sst xmlns="http://schemas.openxmlformats.org/spreadsheetml/2006/main" count="282" uniqueCount="160">
  <si>
    <t>Lp.</t>
  </si>
  <si>
    <t>Nazwa towaru</t>
  </si>
  <si>
    <t>Firma, waga opakowania</t>
  </si>
  <si>
    <t xml:space="preserve">  Jm.</t>
  </si>
  <si>
    <t xml:space="preserve">      Ilość*</t>
  </si>
  <si>
    <t xml:space="preserve"> Cena</t>
  </si>
  <si>
    <t>netto</t>
  </si>
  <si>
    <t>Wartość</t>
  </si>
  <si>
    <t xml:space="preserve">  netto</t>
  </si>
  <si>
    <t xml:space="preserve">  VAT</t>
  </si>
  <si>
    <t xml:space="preserve">    %</t>
  </si>
  <si>
    <t>podatku</t>
  </si>
  <si>
    <t xml:space="preserve"> Wartość</t>
  </si>
  <si>
    <t>Towaru brutto</t>
  </si>
  <si>
    <t>Cena brutto</t>
  </si>
  <si>
    <t>Brzoskwinie w syropie 820g, Konshurt MK, lub równ.</t>
  </si>
  <si>
    <t>szt</t>
  </si>
  <si>
    <t>Ananas plastry w syropie 565g, Konshhurt MK,lub równ.</t>
  </si>
  <si>
    <t>Biszkopty wrocł”Mamut 120 g,lub równ.</t>
  </si>
  <si>
    <t>Bułka tarta  pszenna 500g, Kupiec, lub równ.</t>
  </si>
  <si>
    <t>Barszcz biały 66 g, Winiary,lub równ.</t>
  </si>
  <si>
    <t>Budyń”Winiary”60g,lub równ.</t>
  </si>
  <si>
    <t>Bobo frut,300ml</t>
  </si>
  <si>
    <t>100%sok , po 8 mies. Zycia, Nestle, lub równ.</t>
  </si>
  <si>
    <t>Chrzan konserw., 190g, Rolni, lub równ.</t>
  </si>
  <si>
    <t>Czekolada mleczna 100g, Wedel, lub równ.</t>
  </si>
  <si>
    <t>Cukier waniliowy 16 g, Delekta, lub równ.</t>
  </si>
  <si>
    <t>Cukier puder 400g, Kupiec, lub równ.</t>
  </si>
  <si>
    <t>Cukier kryształ 1 kg, Diamant, lub równ.</t>
  </si>
  <si>
    <t>kg</t>
  </si>
  <si>
    <t>Cynamon mielony,20g, Edal, lub równ.</t>
  </si>
  <si>
    <t>Ciastka i wafle luz, Dr Gerard Spz o.o, lub rów</t>
  </si>
  <si>
    <t>Cukierki owocowe luz, Argo, lub równ.</t>
  </si>
  <si>
    <t>Chrupki kukurydz. 80g, Solo, lub równ.</t>
  </si>
  <si>
    <t>Dżem owocowy  niskosłodz,(różne smaki) 280 g Łowicz lub równ.</t>
  </si>
  <si>
    <t>Fasola biała,Jaś 400g, Młyn Niedźwiady, lub równ</t>
  </si>
  <si>
    <t>Groszek konserwowy 400g, Pudliszki,lub równ</t>
  </si>
  <si>
    <t>Groch łuskany połówki 400g, Kupiec, lub równ.</t>
  </si>
  <si>
    <t>Herbata ekspresowa 126g/90 torebek Saga lub równ</t>
  </si>
  <si>
    <t>Herbata miętowa 40g,Herbapol, lub równ.</t>
  </si>
  <si>
    <t>Konserwa mięsna turystyczna 300g, Krakus, lub równ.</t>
  </si>
  <si>
    <t>Ketchup łagodny 480g, Pudliszki, lub równ</t>
  </si>
  <si>
    <t>Koncentrat barszczu czerwonego 330 ml,Rolnik, lub równ.</t>
  </si>
  <si>
    <t>Kawa zbożowa Celinka 150g,Celiko, lub równ.</t>
  </si>
  <si>
    <t>Kaszka mleczno ryżowa-owocowa Bobo Vita, od 6 mies 230g, różne smaki, lub równ.Nutrica</t>
  </si>
  <si>
    <t>Kleik ryżowy Bobo Vita 160g Nutrica,lub równ.</t>
  </si>
  <si>
    <t>Kasza manna błyskawiczna 400g,Młyn Niedźwiady, lub równ.</t>
  </si>
  <si>
    <t>Kasza jęczmienna średnia 500g,Młyn Niedźwiady, lub równ.</t>
  </si>
  <si>
    <t>Koncentrat pomidorowy 950g, Pudliszki, lub równ</t>
  </si>
  <si>
    <t>SZT</t>
  </si>
  <si>
    <t>Kukurydza konserwowa 400g Pudliszki,lub równ.</t>
  </si>
  <si>
    <t>Kakao naturalne 100g Wedel, lub równ.</t>
  </si>
  <si>
    <t>Kakao rozpuszcz.Puchatek 375g, Celiko, lub równ.</t>
  </si>
  <si>
    <t>Kisiel 77g, Winiary lub równ</t>
  </si>
  <si>
    <t>Musztarda sarepska210g,Kamis lub równ</t>
  </si>
  <si>
    <t>Majonez Winiary 700g,lub równ.</t>
  </si>
  <si>
    <t>Makaron Świderki500g,Sulma, lub równ</t>
  </si>
  <si>
    <t>Makaron nitki rosołowe 250 g Goliard lub równ.</t>
  </si>
  <si>
    <t>Mąka tortowa typ 450 Młyn Kostrzyn, lub równ</t>
  </si>
  <si>
    <t>Mąka ziemniaczana 500g, Janex lub równ</t>
  </si>
  <si>
    <t>Kasza gryczana400g, Kupiec lub równ</t>
  </si>
  <si>
    <t>Kasza jaglana 400g Kupiec lub równ</t>
  </si>
  <si>
    <t>Kasza kus kus 350g Melvit,lub równ</t>
  </si>
  <si>
    <t>Napój owocowy nieg.200ml, kartonik Wosanka, lub równ</t>
  </si>
  <si>
    <t>Olej rzepakowy 1 L</t>
  </si>
  <si>
    <t>Kujawski, Kruszwica, lub równ.</t>
  </si>
  <si>
    <t>Ocet 0,5 L</t>
  </si>
  <si>
    <t>Rolnik, lub równ</t>
  </si>
  <si>
    <t>Ogórek konserwowy 850g Rolnik lub równ.</t>
  </si>
  <si>
    <t>Płatki owsiane 500g,Melvit, lub równ.</t>
  </si>
  <si>
    <t>Paprykarz 300g, Big Fisch, lub równ.</t>
  </si>
  <si>
    <t>Paluszki słone 70g , Lajkonik, lub równ .</t>
  </si>
  <si>
    <t>Płatki kukur,250g, Corn Flakes, lub równ</t>
  </si>
  <si>
    <t>Płatki ryżowe 250g, Kupiec,lub równ</t>
  </si>
  <si>
    <t>Proszek do pieczenia 30g Delekta lub równ.</t>
  </si>
  <si>
    <t>Ryż biały długoziarnisty 1 kg ,Kupiec lub równ</t>
  </si>
  <si>
    <t>Rodzynki 100g Bakalland,lub równ.</t>
  </si>
  <si>
    <t>Szczaw konserwowy siekany 300g Vitmar, lub rown</t>
  </si>
  <si>
    <t>Sól kuchenna jodowana 1kg kujawska</t>
  </si>
  <si>
    <t>Sól kamienna 1kg Kłodawa</t>
  </si>
  <si>
    <t>Soda oczyszczona 80g</t>
  </si>
  <si>
    <t>Gelwe lub równ</t>
  </si>
  <si>
    <t>Słonecznik łuskany 100g</t>
  </si>
  <si>
    <t>Kresto lub równ</t>
  </si>
  <si>
    <t>Sok pomarańczowy 100% 1 L Tymbark, lub równ</t>
  </si>
  <si>
    <t>L</t>
  </si>
  <si>
    <t>Sok Jabłkowy 100% 1L</t>
  </si>
  <si>
    <t>Tymbark lub równ</t>
  </si>
  <si>
    <t>Miód naturalny wielokwiatowy 400g Apis lub równ</t>
  </si>
  <si>
    <t>Płatki jęczmienne 400g Kupiec, lub równ</t>
  </si>
  <si>
    <t>Galaretka owocowq 71g Winiary lub równ</t>
  </si>
  <si>
    <t>Płatki orkiszowe 400g Szczytno, lub równ</t>
  </si>
  <si>
    <t>Kawa naturalna rozpuszczalna Nescafe creme sensazione 200g,lub równ.</t>
  </si>
  <si>
    <t>Kawa naturalna mielona250g Jacobs Kronung ,lub równ</t>
  </si>
  <si>
    <t>Fasolka Konserwowa czerwona 400g Pudliszki, lub równ</t>
  </si>
  <si>
    <t>Zelatyna spożywcza 50g Gelwe lub równ</t>
  </si>
  <si>
    <t>Cukierki czekoladowe Michałki, Wedel, lub równ</t>
  </si>
  <si>
    <t>Wiórki kokosowe 100g Helio lub równ</t>
  </si>
  <si>
    <t>Orzechy włoskie łuskane 100g Bakalland lub równ</t>
  </si>
  <si>
    <t>Płatki migdałowe 100 g Bakalland lub równ</t>
  </si>
  <si>
    <t>Pomidory suszone w oleju 950ml/Rolnik, lub równ</t>
  </si>
  <si>
    <t>Oliwka zielona bez pestki w zalewie 910g Beach Flower lub równ</t>
  </si>
  <si>
    <t>Masa Krówkowa 460g</t>
  </si>
  <si>
    <t>Bakalland lub równ</t>
  </si>
  <si>
    <t>Herbata owocowa z dzikiej róży 20szt/op Herbapol lub równ</t>
  </si>
  <si>
    <t>Herbata malinowa 25szt/op Herbapol lub równ</t>
  </si>
  <si>
    <t>Pomidory w puszcze krojone bez skórki 400g Dawtona lub równ</t>
  </si>
  <si>
    <t>Soczewica czerwona 350gMinipol lub równ</t>
  </si>
  <si>
    <t>Sos sojowy 623 ml Tao Tao lub równ</t>
  </si>
  <si>
    <t>Grzybki Mun 250g Tao Tao lub równ.</t>
  </si>
  <si>
    <t>Zurawina suszona 100g Bakalland lub równ</t>
  </si>
  <si>
    <t>Woda niegazowana 1,5 l</t>
  </si>
  <si>
    <t>Nałęczowianka lub równ</t>
  </si>
  <si>
    <t>Ciastka Delicje 147g,  Wedel lub równ</t>
  </si>
  <si>
    <t>Czosnek granulowany 1 kg Prymat lub równ</t>
  </si>
  <si>
    <t>Kwasek Cytrynowy 50g Winiary lub równ</t>
  </si>
  <si>
    <t>Liść Laurowy  80g Prymat lub równ</t>
  </si>
  <si>
    <t>Majeranek 150g Prymat, lub równ</t>
  </si>
  <si>
    <t>Papryka mielona słodka 800g Prymat lub równ</t>
  </si>
  <si>
    <t>Przyprawa do zupklasyczna1 l, Winiary lub równ</t>
  </si>
  <si>
    <t>Pieprz czarny mielony</t>
  </si>
  <si>
    <t>1kg, Prymat lub równ</t>
  </si>
  <si>
    <t>Przyprawa do kurczaka 1,10 kgPrymat lub równ</t>
  </si>
  <si>
    <t>Przyprawa uniwersalna 1 kg Kucharek lub równ</t>
  </si>
  <si>
    <t>Ziele angielskie 600g</t>
  </si>
  <si>
    <t>Prymatlub równ</t>
  </si>
  <si>
    <t>Przyprawa do dań Chińskich”5 smaków”25g</t>
  </si>
  <si>
    <t>Prymat lub równ</t>
  </si>
  <si>
    <t>Bazylia 10g Prymat lub równ</t>
  </si>
  <si>
    <t>Sos sałatkowy „Polskie ogrody”1000g Prymat lub równ</t>
  </si>
  <si>
    <t>Oregano 10g Prymat lub równ</t>
  </si>
  <si>
    <t>Zioła prowansalskie 10g Prymat lub rown</t>
  </si>
  <si>
    <t>Imbir mielony 15 g Prymat lub równ</t>
  </si>
  <si>
    <t>Kurkuma mielona 20g Prymat lub równ</t>
  </si>
  <si>
    <t>Przyprawa do flaków 25g prymat lub równ</t>
  </si>
  <si>
    <t>Curry 20g Prymat lub rown</t>
  </si>
  <si>
    <t>Ptasie mleczko 330g Milka lub równ</t>
  </si>
  <si>
    <t>Groszek ptysiowy 200g</t>
  </si>
  <si>
    <t>Szt</t>
  </si>
  <si>
    <t>Lizak Chupa Chups xxl</t>
  </si>
  <si>
    <t>25gVan Melle (displ 25 szt), lub równ</t>
  </si>
  <si>
    <t>Marmolada 320g “Stovit”,lub równ</t>
  </si>
  <si>
    <t>Kasza bulgur 400g, Melvit, lub równ</t>
  </si>
  <si>
    <t>Płatki gryczane 400g, Szczytno,lub równ</t>
  </si>
  <si>
    <t>Krakersy solone 175g, Fiesta, lub równ</t>
  </si>
  <si>
    <t>Mleko w proszku  Bebiko 2,  350g,Nutricia, lub równ</t>
  </si>
  <si>
    <t>Mleczko kokosowe 400, Diamond lub równ</t>
  </si>
  <si>
    <t>Fix do bitej śmietany’Dr Oetker”9 g, lub równ</t>
  </si>
  <si>
    <t>Barszcz czerwony intant, 60g”Winiary”lub równ.</t>
  </si>
  <si>
    <t>Formularz cenowy - zadanie  1 artykuły spożywcze</t>
  </si>
  <si>
    <t>RAZEM</t>
  </si>
  <si>
    <t>Makaron nitki rosołowe 400g,Sulma, lub równ</t>
  </si>
  <si>
    <t>Makaron kolanka 500g Sulma, lub równ</t>
  </si>
  <si>
    <t>Fasolka po bretońsku 500g "Rolni" lun równ</t>
  </si>
  <si>
    <t>Bigos 500g "Rolni" lub równ.</t>
  </si>
  <si>
    <t>Pulpety w sosie pom. 500 g "Rolnik" lub równ.</t>
  </si>
  <si>
    <t>Mus owocowy 100%120g”Tymbark”lub równ.</t>
  </si>
  <si>
    <t>Baton „Grzesiek” w czekoladzie36g”Kaliszanka”, lub równ.</t>
  </si>
  <si>
    <t>Gołąbki w sosie pom. 500g "Rolnik" lub równ.</t>
  </si>
  <si>
    <t>Flaczki 500g "Rolnik" lub równ.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</si>
</sst>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2">
    <xf numFmtId="0" fontId="0" fillId="0" borderId="0" xfId="0"/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0" fillId="0" borderId="8" xfId="0" applyBorder="1" applyAlignment="1">
      <alignment vertical="top" wrapText="1"/>
    </xf>
    <xf numFmtId="0" fontId="3" fillId="0" borderId="8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6" fillId="0" borderId="0" xfId="0" applyFont="1"/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3" fontId="1" fillId="0" borderId="8" xfId="1" applyFont="1" applyBorder="1" applyAlignment="1">
      <alignment horizontal="center" vertical="center" wrapText="1"/>
    </xf>
    <xf numFmtId="43" fontId="1" fillId="0" borderId="5" xfId="1" applyFont="1" applyBorder="1" applyAlignment="1">
      <alignment horizontal="center" vertical="center" wrapText="1"/>
    </xf>
    <xf numFmtId="0" fontId="9" fillId="0" borderId="0" xfId="0" applyFont="1"/>
    <xf numFmtId="43" fontId="1" fillId="0" borderId="8" xfId="0" applyNumberFormat="1" applyFont="1" applyBorder="1" applyAlignment="1">
      <alignment horizontal="center" vertical="center" wrapText="1"/>
    </xf>
    <xf numFmtId="43" fontId="3" fillId="0" borderId="0" xfId="0" applyNumberFormat="1" applyFont="1"/>
    <xf numFmtId="0" fontId="3" fillId="0" borderId="0" xfId="0" applyFont="1"/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3" fontId="1" fillId="0" borderId="2" xfId="1" applyFont="1" applyBorder="1" applyAlignment="1">
      <alignment vertical="center" wrapText="1"/>
    </xf>
    <xf numFmtId="43" fontId="1" fillId="0" borderId="4" xfId="1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43" fontId="11" fillId="0" borderId="8" xfId="1" applyFont="1" applyBorder="1" applyAlignment="1">
      <alignment vertical="center" wrapText="1"/>
    </xf>
    <xf numFmtId="0" fontId="0" fillId="0" borderId="9" xfId="0" applyBorder="1" applyAlignment="1">
      <alignment horizontal="center" wrapText="1"/>
    </xf>
    <xf numFmtId="0" fontId="1" fillId="0" borderId="7" xfId="0" applyFont="1" applyBorder="1" applyAlignment="1">
      <alignment horizontal="center" vertical="center" wrapText="1"/>
    </xf>
    <xf numFmtId="43" fontId="1" fillId="0" borderId="7" xfId="1" applyFont="1" applyBorder="1" applyAlignment="1">
      <alignment horizontal="center" vertical="center" wrapText="1"/>
    </xf>
    <xf numFmtId="43" fontId="0" fillId="0" borderId="0" xfId="0" applyNumberFormat="1"/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3" fontId="1" fillId="0" borderId="2" xfId="1" applyFont="1" applyBorder="1" applyAlignment="1">
      <alignment horizontal="center" vertical="center" wrapText="1"/>
    </xf>
    <xf numFmtId="43" fontId="1" fillId="0" borderId="4" xfId="1" applyFont="1" applyBorder="1" applyAlignment="1">
      <alignment horizontal="center" vertical="center" wrapText="1"/>
    </xf>
    <xf numFmtId="43" fontId="1" fillId="0" borderId="2" xfId="0" applyNumberFormat="1" applyFont="1" applyBorder="1" applyAlignment="1">
      <alignment horizontal="center" vertical="center" wrapText="1"/>
    </xf>
    <xf numFmtId="43" fontId="1" fillId="0" borderId="4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3" fontId="1" fillId="0" borderId="2" xfId="1" applyFont="1" applyBorder="1" applyAlignment="1">
      <alignment vertical="center" wrapText="1"/>
    </xf>
    <xf numFmtId="43" fontId="1" fillId="0" borderId="4" xfId="1" applyFont="1" applyBorder="1" applyAlignment="1">
      <alignment vertical="center" wrapText="1"/>
    </xf>
    <xf numFmtId="0" fontId="6" fillId="0" borderId="0" xfId="0" applyFont="1" applyAlignment="1">
      <alignment horizont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168"/>
  <sheetViews>
    <sheetView tabSelected="1" zoomScale="80" zoomScaleNormal="80" workbookViewId="0">
      <selection activeCell="I173" sqref="I173"/>
    </sheetView>
  </sheetViews>
  <sheetFormatPr defaultRowHeight="15" x14ac:dyDescent="0.25"/>
  <cols>
    <col min="3" max="3" width="18.5703125" style="7" customWidth="1"/>
    <col min="6" max="6" width="12.42578125" customWidth="1"/>
    <col min="7" max="7" width="15.42578125" customWidth="1"/>
    <col min="9" max="9" width="18" customWidth="1"/>
    <col min="10" max="10" width="19.28515625" customWidth="1"/>
    <col min="11" max="11" width="22.28515625" customWidth="1"/>
  </cols>
  <sheetData>
    <row r="2" spans="2:11" x14ac:dyDescent="0.25">
      <c r="C2" s="61" t="s">
        <v>149</v>
      </c>
      <c r="D2" s="61"/>
      <c r="E2" s="61"/>
      <c r="F2" s="61"/>
    </row>
    <row r="3" spans="2:11" ht="15.75" thickBot="1" x14ac:dyDescent="0.3"/>
    <row r="4" spans="2:11" x14ac:dyDescent="0.25">
      <c r="B4" s="37" t="s">
        <v>0</v>
      </c>
      <c r="C4" s="8" t="s">
        <v>1</v>
      </c>
      <c r="D4" s="37" t="s">
        <v>3</v>
      </c>
      <c r="E4" s="37" t="s">
        <v>4</v>
      </c>
      <c r="F4" s="1" t="s">
        <v>5</v>
      </c>
      <c r="G4" s="1" t="s">
        <v>7</v>
      </c>
      <c r="H4" s="1"/>
      <c r="I4" s="1" t="s">
        <v>7</v>
      </c>
      <c r="J4" s="1" t="s">
        <v>12</v>
      </c>
      <c r="K4" s="40" t="s">
        <v>14</v>
      </c>
    </row>
    <row r="5" spans="2:11" ht="24" x14ac:dyDescent="0.25">
      <c r="B5" s="38"/>
      <c r="C5" s="9" t="s">
        <v>2</v>
      </c>
      <c r="D5" s="38"/>
      <c r="E5" s="38"/>
      <c r="F5" s="2" t="s">
        <v>6</v>
      </c>
      <c r="G5" s="2" t="s">
        <v>8</v>
      </c>
      <c r="H5" s="2" t="s">
        <v>9</v>
      </c>
      <c r="I5" s="2" t="s">
        <v>11</v>
      </c>
      <c r="J5" s="2" t="s">
        <v>13</v>
      </c>
      <c r="K5" s="41"/>
    </row>
    <row r="6" spans="2:11" ht="15.75" thickBot="1" x14ac:dyDescent="0.3">
      <c r="B6" s="39"/>
      <c r="C6" s="10"/>
      <c r="D6" s="39"/>
      <c r="E6" s="39"/>
      <c r="F6" s="3"/>
      <c r="G6" s="3"/>
      <c r="H6" s="4" t="s">
        <v>10</v>
      </c>
      <c r="I6" s="3"/>
      <c r="J6" s="3"/>
      <c r="K6" s="42"/>
    </row>
    <row r="7" spans="2:11" ht="43.5" customHeight="1" thickBot="1" x14ac:dyDescent="0.3">
      <c r="B7" s="33">
        <v>1</v>
      </c>
      <c r="C7" s="11" t="s">
        <v>15</v>
      </c>
      <c r="D7" s="6" t="s">
        <v>16</v>
      </c>
      <c r="E7" s="6">
        <v>30</v>
      </c>
      <c r="F7" s="18"/>
      <c r="G7" s="18">
        <f>E7*F7</f>
        <v>0</v>
      </c>
      <c r="H7" s="6">
        <v>5</v>
      </c>
      <c r="I7" s="21">
        <f>G7*H7%</f>
        <v>0</v>
      </c>
      <c r="J7" s="21">
        <f>G7+I7</f>
        <v>0</v>
      </c>
      <c r="K7" s="21">
        <f>J7/E7</f>
        <v>0</v>
      </c>
    </row>
    <row r="8" spans="2:11" ht="48.75" customHeight="1" thickBot="1" x14ac:dyDescent="0.3">
      <c r="B8" s="24">
        <v>2</v>
      </c>
      <c r="C8" s="11" t="s">
        <v>17</v>
      </c>
      <c r="D8" s="6" t="s">
        <v>16</v>
      </c>
      <c r="E8" s="6">
        <v>50</v>
      </c>
      <c r="F8" s="18"/>
      <c r="G8" s="18">
        <f t="shared" ref="G8:G29" si="0">E8*F8</f>
        <v>0</v>
      </c>
      <c r="H8" s="6">
        <v>5</v>
      </c>
      <c r="I8" s="21">
        <f t="shared" ref="I8:I29" si="1">G8*H8%</f>
        <v>0</v>
      </c>
      <c r="J8" s="21">
        <f t="shared" ref="J8:J29" si="2">G8+I8</f>
        <v>0</v>
      </c>
      <c r="K8" s="21">
        <f t="shared" ref="K8:K12" si="3">J8/E8</f>
        <v>0</v>
      </c>
    </row>
    <row r="9" spans="2:11" ht="33.75" customHeight="1" thickBot="1" x14ac:dyDescent="0.3">
      <c r="B9" s="24">
        <v>3</v>
      </c>
      <c r="C9" s="11" t="s">
        <v>18</v>
      </c>
      <c r="D9" s="6" t="s">
        <v>16</v>
      </c>
      <c r="E9" s="6">
        <v>100</v>
      </c>
      <c r="F9" s="18"/>
      <c r="G9" s="18">
        <f t="shared" si="0"/>
        <v>0</v>
      </c>
      <c r="H9" s="6">
        <v>5</v>
      </c>
      <c r="I9" s="21">
        <f t="shared" si="1"/>
        <v>0</v>
      </c>
      <c r="J9" s="21">
        <f t="shared" si="2"/>
        <v>0</v>
      </c>
      <c r="K9" s="21">
        <f t="shared" si="3"/>
        <v>0</v>
      </c>
    </row>
    <row r="10" spans="2:11" ht="39.75" customHeight="1" thickBot="1" x14ac:dyDescent="0.3">
      <c r="B10" s="24">
        <v>4</v>
      </c>
      <c r="C10" s="11" t="s">
        <v>19</v>
      </c>
      <c r="D10" s="6" t="s">
        <v>16</v>
      </c>
      <c r="E10" s="6">
        <v>200</v>
      </c>
      <c r="F10" s="18"/>
      <c r="G10" s="18">
        <f t="shared" si="0"/>
        <v>0</v>
      </c>
      <c r="H10" s="6">
        <v>5</v>
      </c>
      <c r="I10" s="21">
        <f t="shared" si="1"/>
        <v>0</v>
      </c>
      <c r="J10" s="21">
        <f t="shared" si="2"/>
        <v>0</v>
      </c>
      <c r="K10" s="21">
        <f t="shared" si="3"/>
        <v>0</v>
      </c>
    </row>
    <row r="11" spans="2:11" ht="39" customHeight="1" thickBot="1" x14ac:dyDescent="0.3">
      <c r="B11" s="24">
        <v>5</v>
      </c>
      <c r="C11" s="11" t="s">
        <v>20</v>
      </c>
      <c r="D11" s="6" t="s">
        <v>16</v>
      </c>
      <c r="E11" s="6">
        <v>300</v>
      </c>
      <c r="F11" s="18"/>
      <c r="G11" s="18">
        <f t="shared" si="0"/>
        <v>0</v>
      </c>
      <c r="H11" s="6">
        <v>5</v>
      </c>
      <c r="I11" s="21">
        <f t="shared" si="1"/>
        <v>0</v>
      </c>
      <c r="J11" s="21">
        <f t="shared" si="2"/>
        <v>0</v>
      </c>
      <c r="K11" s="21">
        <f t="shared" si="3"/>
        <v>0</v>
      </c>
    </row>
    <row r="12" spans="2:11" ht="24.75" thickBot="1" x14ac:dyDescent="0.3">
      <c r="B12" s="24">
        <v>6</v>
      </c>
      <c r="C12" s="11" t="s">
        <v>21</v>
      </c>
      <c r="D12" s="6" t="s">
        <v>16</v>
      </c>
      <c r="E12" s="6">
        <v>100</v>
      </c>
      <c r="F12" s="18"/>
      <c r="G12" s="18">
        <f t="shared" si="0"/>
        <v>0</v>
      </c>
      <c r="H12" s="6">
        <v>5</v>
      </c>
      <c r="I12" s="21">
        <f t="shared" si="1"/>
        <v>0</v>
      </c>
      <c r="J12" s="21">
        <f t="shared" si="2"/>
        <v>0</v>
      </c>
      <c r="K12" s="21">
        <f t="shared" si="3"/>
        <v>0</v>
      </c>
    </row>
    <row r="13" spans="2:11" x14ac:dyDescent="0.25">
      <c r="B13" s="43">
        <v>7</v>
      </c>
      <c r="C13" s="12" t="s">
        <v>22</v>
      </c>
      <c r="D13" s="45" t="s">
        <v>16</v>
      </c>
      <c r="E13" s="45">
        <v>200</v>
      </c>
      <c r="F13" s="47"/>
      <c r="G13" s="47">
        <f t="shared" si="0"/>
        <v>0</v>
      </c>
      <c r="H13" s="45">
        <v>5</v>
      </c>
      <c r="I13" s="49">
        <f t="shared" si="1"/>
        <v>0</v>
      </c>
      <c r="J13" s="49">
        <f>G13+I13</f>
        <v>0</v>
      </c>
      <c r="K13" s="49">
        <f>J13/E13</f>
        <v>0</v>
      </c>
    </row>
    <row r="14" spans="2:11" ht="36.75" thickBot="1" x14ac:dyDescent="0.3">
      <c r="B14" s="44"/>
      <c r="C14" s="11" t="s">
        <v>23</v>
      </c>
      <c r="D14" s="46"/>
      <c r="E14" s="46"/>
      <c r="F14" s="48"/>
      <c r="G14" s="48"/>
      <c r="H14" s="46"/>
      <c r="I14" s="50"/>
      <c r="J14" s="50"/>
      <c r="K14" s="50"/>
    </row>
    <row r="15" spans="2:11" ht="24.75" thickBot="1" x14ac:dyDescent="0.3">
      <c r="B15" s="24">
        <v>8</v>
      </c>
      <c r="C15" s="11" t="s">
        <v>24</v>
      </c>
      <c r="D15" s="6" t="s">
        <v>16</v>
      </c>
      <c r="E15" s="6">
        <v>50</v>
      </c>
      <c r="F15" s="18"/>
      <c r="G15" s="18">
        <f t="shared" si="0"/>
        <v>0</v>
      </c>
      <c r="H15" s="6">
        <v>5</v>
      </c>
      <c r="I15" s="21">
        <f t="shared" si="1"/>
        <v>0</v>
      </c>
      <c r="J15" s="21">
        <f>G15+I15</f>
        <v>0</v>
      </c>
      <c r="K15" s="21">
        <f>J15/E15</f>
        <v>0</v>
      </c>
    </row>
    <row r="16" spans="2:11" ht="36.75" thickBot="1" x14ac:dyDescent="0.3">
      <c r="B16" s="24">
        <v>9</v>
      </c>
      <c r="C16" s="11" t="s">
        <v>25</v>
      </c>
      <c r="D16" s="6" t="s">
        <v>16</v>
      </c>
      <c r="E16" s="6">
        <v>100</v>
      </c>
      <c r="F16" s="18"/>
      <c r="G16" s="18">
        <f t="shared" si="0"/>
        <v>0</v>
      </c>
      <c r="H16" s="6">
        <v>23</v>
      </c>
      <c r="I16" s="21">
        <f t="shared" si="1"/>
        <v>0</v>
      </c>
      <c r="J16" s="21">
        <f t="shared" si="2"/>
        <v>0</v>
      </c>
      <c r="K16" s="21">
        <f>J16/E16</f>
        <v>0</v>
      </c>
    </row>
    <row r="17" spans="2:11" ht="24.75" thickBot="1" x14ac:dyDescent="0.3">
      <c r="B17" s="24">
        <v>10</v>
      </c>
      <c r="C17" s="11" t="s">
        <v>26</v>
      </c>
      <c r="D17" s="6" t="s">
        <v>16</v>
      </c>
      <c r="E17" s="6">
        <v>200</v>
      </c>
      <c r="F17" s="18"/>
      <c r="G17" s="18">
        <f t="shared" si="0"/>
        <v>0</v>
      </c>
      <c r="H17" s="6">
        <v>8</v>
      </c>
      <c r="I17" s="21">
        <f t="shared" si="1"/>
        <v>0</v>
      </c>
      <c r="J17" s="21">
        <f t="shared" si="2"/>
        <v>0</v>
      </c>
      <c r="K17" s="21">
        <f t="shared" ref="K17:K23" si="4">J17/E17</f>
        <v>0</v>
      </c>
    </row>
    <row r="18" spans="2:11" ht="24.75" thickBot="1" x14ac:dyDescent="0.3">
      <c r="B18" s="29">
        <v>11</v>
      </c>
      <c r="C18" s="30" t="s">
        <v>27</v>
      </c>
      <c r="D18" s="31" t="s">
        <v>16</v>
      </c>
      <c r="E18" s="31">
        <v>30</v>
      </c>
      <c r="F18" s="32"/>
      <c r="G18" s="18">
        <f t="shared" si="0"/>
        <v>0</v>
      </c>
      <c r="H18" s="6">
        <v>8</v>
      </c>
      <c r="I18" s="21">
        <f t="shared" si="1"/>
        <v>0</v>
      </c>
      <c r="J18" s="21">
        <f t="shared" si="2"/>
        <v>0</v>
      </c>
      <c r="K18" s="21">
        <f t="shared" si="4"/>
        <v>0</v>
      </c>
    </row>
    <row r="19" spans="2:11" ht="24.75" thickBot="1" x14ac:dyDescent="0.3">
      <c r="B19" s="24">
        <v>12</v>
      </c>
      <c r="C19" s="11" t="s">
        <v>28</v>
      </c>
      <c r="D19" s="6" t="s">
        <v>29</v>
      </c>
      <c r="E19" s="6">
        <v>700</v>
      </c>
      <c r="F19" s="18"/>
      <c r="G19" s="18">
        <f t="shared" si="0"/>
        <v>0</v>
      </c>
      <c r="H19" s="6">
        <v>8</v>
      </c>
      <c r="I19" s="21">
        <f t="shared" si="1"/>
        <v>0</v>
      </c>
      <c r="J19" s="21">
        <f t="shared" si="2"/>
        <v>0</v>
      </c>
      <c r="K19" s="21">
        <f t="shared" si="4"/>
        <v>0</v>
      </c>
    </row>
    <row r="20" spans="2:11" ht="24.75" thickBot="1" x14ac:dyDescent="0.3">
      <c r="B20" s="24">
        <v>13</v>
      </c>
      <c r="C20" s="11" t="s">
        <v>30</v>
      </c>
      <c r="D20" s="6" t="s">
        <v>16</v>
      </c>
      <c r="E20" s="6">
        <v>30</v>
      </c>
      <c r="F20" s="18"/>
      <c r="G20" s="18">
        <f t="shared" si="0"/>
        <v>0</v>
      </c>
      <c r="H20" s="6">
        <v>8</v>
      </c>
      <c r="I20" s="21">
        <f t="shared" si="1"/>
        <v>0</v>
      </c>
      <c r="J20" s="21">
        <f t="shared" si="2"/>
        <v>0</v>
      </c>
      <c r="K20" s="21">
        <f t="shared" si="4"/>
        <v>0</v>
      </c>
    </row>
    <row r="21" spans="2:11" ht="36.75" thickBot="1" x14ac:dyDescent="0.3">
      <c r="B21" s="24">
        <v>14</v>
      </c>
      <c r="C21" s="11" t="s">
        <v>31</v>
      </c>
      <c r="D21" s="6" t="s">
        <v>29</v>
      </c>
      <c r="E21" s="6">
        <v>10</v>
      </c>
      <c r="F21" s="18"/>
      <c r="G21" s="18">
        <f t="shared" si="0"/>
        <v>0</v>
      </c>
      <c r="H21" s="6">
        <v>5</v>
      </c>
      <c r="I21" s="21">
        <f t="shared" si="1"/>
        <v>0</v>
      </c>
      <c r="J21" s="21">
        <f t="shared" si="2"/>
        <v>0</v>
      </c>
      <c r="K21" s="21">
        <f t="shared" si="4"/>
        <v>0</v>
      </c>
    </row>
    <row r="22" spans="2:11" ht="24.75" thickBot="1" x14ac:dyDescent="0.3">
      <c r="B22" s="24">
        <v>15</v>
      </c>
      <c r="C22" s="11" t="s">
        <v>32</v>
      </c>
      <c r="D22" s="6" t="s">
        <v>29</v>
      </c>
      <c r="E22" s="6">
        <v>10</v>
      </c>
      <c r="F22" s="18"/>
      <c r="G22" s="18">
        <f t="shared" si="0"/>
        <v>0</v>
      </c>
      <c r="H22" s="6">
        <v>23</v>
      </c>
      <c r="I22" s="21">
        <f t="shared" si="1"/>
        <v>0</v>
      </c>
      <c r="J22" s="21">
        <f t="shared" si="2"/>
        <v>0</v>
      </c>
      <c r="K22" s="21">
        <f>J22/E22</f>
        <v>0</v>
      </c>
    </row>
    <row r="23" spans="2:11" ht="24.75" thickBot="1" x14ac:dyDescent="0.3">
      <c r="B23" s="24">
        <v>16</v>
      </c>
      <c r="C23" s="11" t="s">
        <v>33</v>
      </c>
      <c r="D23" s="6" t="s">
        <v>16</v>
      </c>
      <c r="E23" s="6">
        <v>100</v>
      </c>
      <c r="F23" s="18"/>
      <c r="G23" s="18">
        <f t="shared" si="0"/>
        <v>0</v>
      </c>
      <c r="H23" s="6">
        <v>5</v>
      </c>
      <c r="I23" s="21">
        <f t="shared" si="1"/>
        <v>0</v>
      </c>
      <c r="J23" s="21">
        <f t="shared" si="2"/>
        <v>0</v>
      </c>
      <c r="K23" s="21">
        <f t="shared" si="4"/>
        <v>0</v>
      </c>
    </row>
    <row r="24" spans="2:11" ht="65.25" customHeight="1" x14ac:dyDescent="0.25">
      <c r="B24" s="43">
        <v>17</v>
      </c>
      <c r="C24" s="55" t="s">
        <v>34</v>
      </c>
      <c r="D24" s="45" t="s">
        <v>16</v>
      </c>
      <c r="E24" s="45">
        <v>30</v>
      </c>
      <c r="F24" s="47"/>
      <c r="G24" s="47">
        <f t="shared" si="0"/>
        <v>0</v>
      </c>
      <c r="H24" s="45">
        <v>5</v>
      </c>
      <c r="I24" s="49">
        <f t="shared" si="1"/>
        <v>0</v>
      </c>
      <c r="J24" s="49">
        <f>G24+I24</f>
        <v>0</v>
      </c>
      <c r="K24" s="49">
        <f>J24/E24</f>
        <v>0</v>
      </c>
    </row>
    <row r="25" spans="2:11" ht="18.75" customHeight="1" thickBot="1" x14ac:dyDescent="0.3">
      <c r="B25" s="44"/>
      <c r="C25" s="56"/>
      <c r="D25" s="46"/>
      <c r="E25" s="46"/>
      <c r="F25" s="48"/>
      <c r="G25" s="48"/>
      <c r="H25" s="46"/>
      <c r="I25" s="50"/>
      <c r="J25" s="50"/>
      <c r="K25" s="50"/>
    </row>
    <row r="26" spans="2:11" ht="64.5" customHeight="1" thickBot="1" x14ac:dyDescent="0.3">
      <c r="B26" s="43">
        <v>18</v>
      </c>
      <c r="C26" s="51" t="s">
        <v>35</v>
      </c>
      <c r="D26" s="45" t="s">
        <v>16</v>
      </c>
      <c r="E26" s="45">
        <v>100</v>
      </c>
      <c r="F26" s="47"/>
      <c r="G26" s="18">
        <f t="shared" si="0"/>
        <v>0</v>
      </c>
      <c r="H26" s="53">
        <v>5</v>
      </c>
      <c r="I26" s="21">
        <f t="shared" si="1"/>
        <v>0</v>
      </c>
      <c r="J26" s="21">
        <f t="shared" si="2"/>
        <v>0</v>
      </c>
      <c r="K26" s="21">
        <f>J26/E26</f>
        <v>0</v>
      </c>
    </row>
    <row r="27" spans="2:11" ht="1.5" customHeight="1" thickBot="1" x14ac:dyDescent="0.3">
      <c r="B27" s="44"/>
      <c r="C27" s="52"/>
      <c r="D27" s="46"/>
      <c r="E27" s="46"/>
      <c r="F27" s="48"/>
      <c r="G27" s="18">
        <f t="shared" si="0"/>
        <v>0</v>
      </c>
      <c r="H27" s="54"/>
      <c r="I27" s="21">
        <f t="shared" si="1"/>
        <v>0</v>
      </c>
      <c r="J27" s="21">
        <f t="shared" si="2"/>
        <v>0</v>
      </c>
      <c r="K27" s="21" t="e">
        <f>J27/E27</f>
        <v>#DIV/0!</v>
      </c>
    </row>
    <row r="28" spans="2:11" ht="36.75" thickBot="1" x14ac:dyDescent="0.3">
      <c r="B28" s="24">
        <v>19</v>
      </c>
      <c r="C28" s="11" t="s">
        <v>36</v>
      </c>
      <c r="D28" s="6" t="s">
        <v>16</v>
      </c>
      <c r="E28" s="6">
        <v>50</v>
      </c>
      <c r="F28" s="18"/>
      <c r="G28" s="18">
        <f t="shared" si="0"/>
        <v>0</v>
      </c>
      <c r="H28" s="6">
        <v>5</v>
      </c>
      <c r="I28" s="21">
        <f t="shared" si="1"/>
        <v>0</v>
      </c>
      <c r="J28" s="21">
        <f t="shared" si="2"/>
        <v>0</v>
      </c>
      <c r="K28" s="21">
        <f t="shared" ref="K28:K29" si="5">J28/E28</f>
        <v>0</v>
      </c>
    </row>
    <row r="29" spans="2:11" ht="36.75" thickBot="1" x14ac:dyDescent="0.3">
      <c r="B29" s="24">
        <v>20</v>
      </c>
      <c r="C29" s="11" t="s">
        <v>37</v>
      </c>
      <c r="D29" s="6" t="s">
        <v>16</v>
      </c>
      <c r="E29" s="6">
        <v>150</v>
      </c>
      <c r="F29" s="18"/>
      <c r="G29" s="18">
        <f t="shared" si="0"/>
        <v>0</v>
      </c>
      <c r="H29" s="6">
        <v>5</v>
      </c>
      <c r="I29" s="21">
        <f t="shared" si="1"/>
        <v>0</v>
      </c>
      <c r="J29" s="21">
        <f t="shared" si="2"/>
        <v>0</v>
      </c>
      <c r="K29" s="21">
        <f t="shared" si="5"/>
        <v>0</v>
      </c>
    </row>
    <row r="30" spans="2:11" ht="36.75" customHeight="1" thickBot="1" x14ac:dyDescent="0.3">
      <c r="B30" s="24">
        <v>21</v>
      </c>
      <c r="C30" s="11" t="s">
        <v>38</v>
      </c>
      <c r="D30" s="6" t="s">
        <v>16</v>
      </c>
      <c r="E30" s="6">
        <v>40</v>
      </c>
      <c r="F30" s="18"/>
      <c r="G30" s="18">
        <f t="shared" ref="G30:G67" si="6">E30*F30</f>
        <v>0</v>
      </c>
      <c r="H30" s="6">
        <v>23</v>
      </c>
      <c r="I30" s="21">
        <f t="shared" ref="I30:I67" si="7">G30*H30%</f>
        <v>0</v>
      </c>
      <c r="J30" s="21">
        <f t="shared" ref="J30:J71" si="8">G30+I30</f>
        <v>0</v>
      </c>
      <c r="K30" s="21">
        <f t="shared" ref="K30:K31" si="9">J30/E30</f>
        <v>0</v>
      </c>
    </row>
    <row r="31" spans="2:11" ht="44.25" customHeight="1" thickBot="1" x14ac:dyDescent="0.3">
      <c r="B31" s="24">
        <v>22</v>
      </c>
      <c r="C31" s="11" t="s">
        <v>39</v>
      </c>
      <c r="D31" s="6" t="s">
        <v>16</v>
      </c>
      <c r="E31" s="6">
        <v>20</v>
      </c>
      <c r="F31" s="18"/>
      <c r="G31" s="18">
        <f t="shared" ref="G31:G32" si="10">E31*F31</f>
        <v>0</v>
      </c>
      <c r="H31" s="6">
        <v>5</v>
      </c>
      <c r="I31" s="21">
        <f t="shared" ref="I31:I32" si="11">G31*H31%</f>
        <v>0</v>
      </c>
      <c r="J31" s="21">
        <f t="shared" ref="J31:J32" si="12">G31+I31</f>
        <v>0</v>
      </c>
      <c r="K31" s="21">
        <f t="shared" si="9"/>
        <v>0</v>
      </c>
    </row>
    <row r="32" spans="2:11" ht="36.75" thickBot="1" x14ac:dyDescent="0.3">
      <c r="B32" s="24">
        <v>23</v>
      </c>
      <c r="C32" s="11" t="s">
        <v>40</v>
      </c>
      <c r="D32" s="6" t="s">
        <v>16</v>
      </c>
      <c r="E32" s="6">
        <v>100</v>
      </c>
      <c r="F32" s="18"/>
      <c r="G32" s="18">
        <f t="shared" si="10"/>
        <v>0</v>
      </c>
      <c r="H32" s="6">
        <v>5</v>
      </c>
      <c r="I32" s="21">
        <f t="shared" si="11"/>
        <v>0</v>
      </c>
      <c r="J32" s="21">
        <f t="shared" si="12"/>
        <v>0</v>
      </c>
      <c r="K32" s="21">
        <f>J32/E32</f>
        <v>0</v>
      </c>
    </row>
    <row r="33" spans="2:11" ht="24.75" thickBot="1" x14ac:dyDescent="0.3">
      <c r="B33" s="5">
        <v>24</v>
      </c>
      <c r="C33" s="11" t="s">
        <v>41</v>
      </c>
      <c r="D33" s="6" t="s">
        <v>16</v>
      </c>
      <c r="E33" s="6">
        <v>100</v>
      </c>
      <c r="F33" s="18"/>
      <c r="G33" s="18">
        <f>E33*F33</f>
        <v>0</v>
      </c>
      <c r="H33" s="6">
        <v>8</v>
      </c>
      <c r="I33" s="21">
        <f>G33*H33%</f>
        <v>0</v>
      </c>
      <c r="J33" s="21">
        <f>G33+I33</f>
        <v>0</v>
      </c>
      <c r="K33" s="21">
        <f>J33/E33</f>
        <v>0</v>
      </c>
    </row>
    <row r="34" spans="2:11" ht="29.25" customHeight="1" x14ac:dyDescent="0.25">
      <c r="B34" s="43">
        <v>25</v>
      </c>
      <c r="C34" s="51" t="s">
        <v>42</v>
      </c>
      <c r="D34" s="45" t="s">
        <v>16</v>
      </c>
      <c r="E34" s="45">
        <v>20</v>
      </c>
      <c r="F34" s="47"/>
      <c r="G34" s="47">
        <f t="shared" ref="G34" si="13">E34*F34</f>
        <v>0</v>
      </c>
      <c r="H34" s="45">
        <v>5</v>
      </c>
      <c r="I34" s="49">
        <f t="shared" ref="I34" si="14">G34*H34%</f>
        <v>0</v>
      </c>
      <c r="J34" s="49">
        <f t="shared" ref="J34" si="15">G34+I34</f>
        <v>0</v>
      </c>
      <c r="K34" s="49">
        <f t="shared" ref="K34" si="16">J34/E34</f>
        <v>0</v>
      </c>
    </row>
    <row r="35" spans="2:11" ht="15.75" thickBot="1" x14ac:dyDescent="0.3">
      <c r="B35" s="44"/>
      <c r="C35" s="52"/>
      <c r="D35" s="46"/>
      <c r="E35" s="46"/>
      <c r="F35" s="48"/>
      <c r="G35" s="48"/>
      <c r="H35" s="46"/>
      <c r="I35" s="50"/>
      <c r="J35" s="50"/>
      <c r="K35" s="50"/>
    </row>
    <row r="36" spans="2:11" ht="36.75" thickBot="1" x14ac:dyDescent="0.3">
      <c r="B36" s="5">
        <v>26</v>
      </c>
      <c r="C36" s="11" t="s">
        <v>43</v>
      </c>
      <c r="D36" s="6" t="s">
        <v>16</v>
      </c>
      <c r="E36" s="6">
        <v>10</v>
      </c>
      <c r="F36" s="18"/>
      <c r="G36" s="18">
        <f t="shared" ref="G36" si="17">E36*F36</f>
        <v>0</v>
      </c>
      <c r="H36" s="6">
        <v>8</v>
      </c>
      <c r="I36" s="21">
        <f t="shared" ref="I36" si="18">G36*H36%</f>
        <v>0</v>
      </c>
      <c r="J36" s="21">
        <f t="shared" ref="J36" si="19">G36+I36</f>
        <v>0</v>
      </c>
      <c r="K36" s="21">
        <f t="shared" ref="K36" si="20">J36/E36</f>
        <v>0</v>
      </c>
    </row>
    <row r="37" spans="2:11" ht="74.25" customHeight="1" x14ac:dyDescent="0.25">
      <c r="B37" s="43">
        <v>27</v>
      </c>
      <c r="C37" s="51" t="s">
        <v>44</v>
      </c>
      <c r="D37" s="45" t="s">
        <v>16</v>
      </c>
      <c r="E37" s="45">
        <v>50</v>
      </c>
      <c r="F37" s="47"/>
      <c r="G37" s="47">
        <f t="shared" si="6"/>
        <v>0</v>
      </c>
      <c r="H37" s="45">
        <v>5</v>
      </c>
      <c r="I37" s="49">
        <f t="shared" si="7"/>
        <v>0</v>
      </c>
      <c r="J37" s="49">
        <f t="shared" si="8"/>
        <v>0</v>
      </c>
      <c r="K37" s="49">
        <f>J37/E37</f>
        <v>0</v>
      </c>
    </row>
    <row r="38" spans="2:11" ht="15.75" thickBot="1" x14ac:dyDescent="0.3">
      <c r="B38" s="44"/>
      <c r="C38" s="52"/>
      <c r="D38" s="46"/>
      <c r="E38" s="46"/>
      <c r="F38" s="48"/>
      <c r="G38" s="48"/>
      <c r="H38" s="46"/>
      <c r="I38" s="50"/>
      <c r="J38" s="50"/>
      <c r="K38" s="50"/>
    </row>
    <row r="39" spans="2:11" ht="24.75" thickBot="1" x14ac:dyDescent="0.3">
      <c r="B39" s="5">
        <v>28</v>
      </c>
      <c r="C39" s="11" t="s">
        <v>45</v>
      </c>
      <c r="D39" s="6" t="s">
        <v>16</v>
      </c>
      <c r="E39" s="6">
        <v>30</v>
      </c>
      <c r="F39" s="18"/>
      <c r="G39" s="18">
        <f t="shared" si="6"/>
        <v>0</v>
      </c>
      <c r="H39" s="6">
        <v>5</v>
      </c>
      <c r="I39" s="21">
        <f t="shared" si="7"/>
        <v>0</v>
      </c>
      <c r="J39" s="21">
        <f t="shared" si="8"/>
        <v>0</v>
      </c>
      <c r="K39" s="21">
        <f>J39/E39</f>
        <v>0</v>
      </c>
    </row>
    <row r="40" spans="2:11" ht="59.25" customHeight="1" x14ac:dyDescent="0.25">
      <c r="B40" s="43">
        <v>29</v>
      </c>
      <c r="C40" s="51" t="s">
        <v>46</v>
      </c>
      <c r="D40" s="45" t="s">
        <v>16</v>
      </c>
      <c r="E40" s="45">
        <v>30</v>
      </c>
      <c r="F40" s="47"/>
      <c r="G40" s="47">
        <f t="shared" si="6"/>
        <v>0</v>
      </c>
      <c r="H40" s="45">
        <v>5</v>
      </c>
      <c r="I40" s="49">
        <f t="shared" si="7"/>
        <v>0</v>
      </c>
      <c r="J40" s="49">
        <f t="shared" si="8"/>
        <v>0</v>
      </c>
      <c r="K40" s="49">
        <f>J40/E40</f>
        <v>0</v>
      </c>
    </row>
    <row r="41" spans="2:11" ht="15.75" thickBot="1" x14ac:dyDescent="0.3">
      <c r="B41" s="44"/>
      <c r="C41" s="52"/>
      <c r="D41" s="46"/>
      <c r="E41" s="46"/>
      <c r="F41" s="48"/>
      <c r="G41" s="48"/>
      <c r="H41" s="46"/>
      <c r="I41" s="50"/>
      <c r="J41" s="50"/>
      <c r="K41" s="50"/>
    </row>
    <row r="42" spans="2:11" ht="44.25" customHeight="1" x14ac:dyDescent="0.25">
      <c r="B42" s="43">
        <v>30</v>
      </c>
      <c r="C42" s="51" t="s">
        <v>47</v>
      </c>
      <c r="D42" s="45" t="s">
        <v>16</v>
      </c>
      <c r="E42" s="45">
        <v>300</v>
      </c>
      <c r="F42" s="47"/>
      <c r="G42" s="47">
        <f t="shared" si="6"/>
        <v>0</v>
      </c>
      <c r="H42" s="45">
        <v>5</v>
      </c>
      <c r="I42" s="49">
        <f t="shared" si="7"/>
        <v>0</v>
      </c>
      <c r="J42" s="49">
        <f t="shared" si="8"/>
        <v>0</v>
      </c>
      <c r="K42" s="49">
        <f>J42/E42</f>
        <v>0</v>
      </c>
    </row>
    <row r="43" spans="2:11" ht="15.75" thickBot="1" x14ac:dyDescent="0.3">
      <c r="B43" s="44"/>
      <c r="C43" s="52"/>
      <c r="D43" s="46"/>
      <c r="E43" s="46"/>
      <c r="F43" s="48"/>
      <c r="G43" s="48"/>
      <c r="H43" s="46"/>
      <c r="I43" s="50"/>
      <c r="J43" s="50"/>
      <c r="K43" s="50"/>
    </row>
    <row r="44" spans="2:11" ht="36.75" thickBot="1" x14ac:dyDescent="0.3">
      <c r="B44" s="5">
        <v>31</v>
      </c>
      <c r="C44" s="11" t="s">
        <v>48</v>
      </c>
      <c r="D44" s="6" t="s">
        <v>49</v>
      </c>
      <c r="E44" s="6">
        <v>200</v>
      </c>
      <c r="F44" s="18"/>
      <c r="G44" s="18">
        <f t="shared" si="6"/>
        <v>0</v>
      </c>
      <c r="H44" s="6">
        <v>5</v>
      </c>
      <c r="I44" s="21">
        <f t="shared" si="7"/>
        <v>0</v>
      </c>
      <c r="J44" s="21">
        <f t="shared" si="8"/>
        <v>0</v>
      </c>
      <c r="K44" s="21">
        <f>J44/E44</f>
        <v>0</v>
      </c>
    </row>
    <row r="45" spans="2:11" ht="29.25" customHeight="1" x14ac:dyDescent="0.25">
      <c r="B45" s="43">
        <v>32</v>
      </c>
      <c r="C45" s="51" t="s">
        <v>50</v>
      </c>
      <c r="D45" s="45" t="s">
        <v>16</v>
      </c>
      <c r="E45" s="45">
        <v>100</v>
      </c>
      <c r="F45" s="47"/>
      <c r="G45" s="47">
        <f t="shared" si="6"/>
        <v>0</v>
      </c>
      <c r="H45" s="45">
        <v>5</v>
      </c>
      <c r="I45" s="49">
        <f t="shared" si="7"/>
        <v>0</v>
      </c>
      <c r="J45" s="49">
        <f t="shared" si="8"/>
        <v>0</v>
      </c>
      <c r="K45" s="49">
        <f>J45/E45</f>
        <v>0</v>
      </c>
    </row>
    <row r="46" spans="2:11" ht="15.75" thickBot="1" x14ac:dyDescent="0.3">
      <c r="B46" s="44"/>
      <c r="C46" s="52"/>
      <c r="D46" s="46"/>
      <c r="E46" s="46"/>
      <c r="F46" s="48"/>
      <c r="G46" s="48"/>
      <c r="H46" s="46"/>
      <c r="I46" s="50"/>
      <c r="J46" s="50"/>
      <c r="K46" s="50"/>
    </row>
    <row r="47" spans="2:11" ht="24.75" thickBot="1" x14ac:dyDescent="0.3">
      <c r="B47" s="5">
        <v>33</v>
      </c>
      <c r="C47" s="11" t="s">
        <v>51</v>
      </c>
      <c r="D47" s="6" t="s">
        <v>16</v>
      </c>
      <c r="E47" s="6">
        <v>5</v>
      </c>
      <c r="F47" s="18"/>
      <c r="G47" s="18">
        <f t="shared" si="6"/>
        <v>0</v>
      </c>
      <c r="H47" s="6">
        <v>23</v>
      </c>
      <c r="I47" s="21">
        <f t="shared" si="7"/>
        <v>0</v>
      </c>
      <c r="J47" s="21">
        <f t="shared" si="8"/>
        <v>0</v>
      </c>
      <c r="K47" s="21">
        <f>J47/E47</f>
        <v>0</v>
      </c>
    </row>
    <row r="48" spans="2:11" ht="44.25" customHeight="1" x14ac:dyDescent="0.25">
      <c r="B48" s="43">
        <v>34</v>
      </c>
      <c r="C48" s="51" t="s">
        <v>52</v>
      </c>
      <c r="D48" s="45" t="s">
        <v>16</v>
      </c>
      <c r="E48" s="45">
        <v>5</v>
      </c>
      <c r="F48" s="47"/>
      <c r="G48" s="47">
        <f t="shared" si="6"/>
        <v>0</v>
      </c>
      <c r="H48" s="45">
        <v>23</v>
      </c>
      <c r="I48" s="49">
        <f t="shared" si="7"/>
        <v>0</v>
      </c>
      <c r="J48" s="49">
        <f t="shared" si="8"/>
        <v>0</v>
      </c>
      <c r="K48" s="49">
        <f>J48/E48</f>
        <v>0</v>
      </c>
    </row>
    <row r="49" spans="2:11" ht="15.75" thickBot="1" x14ac:dyDescent="0.3">
      <c r="B49" s="44"/>
      <c r="C49" s="52"/>
      <c r="D49" s="46"/>
      <c r="E49" s="46"/>
      <c r="F49" s="48"/>
      <c r="G49" s="48"/>
      <c r="H49" s="46"/>
      <c r="I49" s="50"/>
      <c r="J49" s="50"/>
      <c r="K49" s="50"/>
    </row>
    <row r="50" spans="2:11" ht="24.75" thickBot="1" x14ac:dyDescent="0.3">
      <c r="B50" s="5">
        <v>35</v>
      </c>
      <c r="C50" s="11" t="s">
        <v>53</v>
      </c>
      <c r="D50" s="6" t="s">
        <v>16</v>
      </c>
      <c r="E50" s="6">
        <v>400</v>
      </c>
      <c r="F50" s="18"/>
      <c r="G50" s="18">
        <f t="shared" si="6"/>
        <v>0</v>
      </c>
      <c r="H50" s="6">
        <v>5</v>
      </c>
      <c r="I50" s="21">
        <f t="shared" si="7"/>
        <v>0</v>
      </c>
      <c r="J50" s="21">
        <f t="shared" si="8"/>
        <v>0</v>
      </c>
      <c r="K50" s="21">
        <f>J50/E50</f>
        <v>0</v>
      </c>
    </row>
    <row r="51" spans="2:11" ht="29.25" customHeight="1" x14ac:dyDescent="0.25">
      <c r="B51" s="43">
        <v>36</v>
      </c>
      <c r="C51" s="51" t="s">
        <v>54</v>
      </c>
      <c r="D51" s="45" t="s">
        <v>16</v>
      </c>
      <c r="E51" s="45">
        <v>50</v>
      </c>
      <c r="F51" s="47"/>
      <c r="G51" s="47">
        <f t="shared" si="6"/>
        <v>0</v>
      </c>
      <c r="H51" s="45">
        <v>8</v>
      </c>
      <c r="I51" s="49">
        <f t="shared" si="7"/>
        <v>0</v>
      </c>
      <c r="J51" s="49">
        <f t="shared" si="8"/>
        <v>0</v>
      </c>
      <c r="K51" s="49">
        <f>J51/E51</f>
        <v>0</v>
      </c>
    </row>
    <row r="52" spans="2:11" ht="15.75" thickBot="1" x14ac:dyDescent="0.3">
      <c r="B52" s="44"/>
      <c r="C52" s="52"/>
      <c r="D52" s="46"/>
      <c r="E52" s="46"/>
      <c r="F52" s="48"/>
      <c r="G52" s="48"/>
      <c r="H52" s="46"/>
      <c r="I52" s="50"/>
      <c r="J52" s="50"/>
      <c r="K52" s="50"/>
    </row>
    <row r="53" spans="2:11" ht="24.75" thickBot="1" x14ac:dyDescent="0.3">
      <c r="B53" s="13">
        <v>37</v>
      </c>
      <c r="C53" s="15" t="s">
        <v>55</v>
      </c>
      <c r="D53" s="14" t="s">
        <v>16</v>
      </c>
      <c r="E53" s="14">
        <v>60</v>
      </c>
      <c r="F53" s="19"/>
      <c r="G53" s="18">
        <f t="shared" si="6"/>
        <v>0</v>
      </c>
      <c r="H53" s="14">
        <v>8</v>
      </c>
      <c r="I53" s="21">
        <f t="shared" si="7"/>
        <v>0</v>
      </c>
      <c r="J53" s="21">
        <f t="shared" si="8"/>
        <v>0</v>
      </c>
      <c r="K53" s="21">
        <f>J53/E53</f>
        <v>0</v>
      </c>
    </row>
    <row r="54" spans="2:11" ht="29.25" customHeight="1" x14ac:dyDescent="0.25">
      <c r="B54" s="43">
        <v>38</v>
      </c>
      <c r="C54" s="51" t="s">
        <v>56</v>
      </c>
      <c r="D54" s="45" t="s">
        <v>16</v>
      </c>
      <c r="E54" s="45">
        <v>800</v>
      </c>
      <c r="F54" s="59"/>
      <c r="G54" s="47">
        <f t="shared" si="6"/>
        <v>0</v>
      </c>
      <c r="H54" s="45">
        <v>5</v>
      </c>
      <c r="I54" s="49">
        <f t="shared" si="7"/>
        <v>0</v>
      </c>
      <c r="J54" s="49">
        <f t="shared" si="8"/>
        <v>0</v>
      </c>
      <c r="K54" s="49">
        <f t="shared" ref="K54:K73" si="21">J54/E54</f>
        <v>0</v>
      </c>
    </row>
    <row r="55" spans="2:11" ht="15.75" thickBot="1" x14ac:dyDescent="0.3">
      <c r="B55" s="44"/>
      <c r="C55" s="52"/>
      <c r="D55" s="46"/>
      <c r="E55" s="46"/>
      <c r="F55" s="60"/>
      <c r="G55" s="48"/>
      <c r="H55" s="46"/>
      <c r="I55" s="50"/>
      <c r="J55" s="50"/>
      <c r="K55" s="50"/>
    </row>
    <row r="56" spans="2:11" ht="24.75" customHeight="1" x14ac:dyDescent="0.25">
      <c r="B56" s="43">
        <v>39</v>
      </c>
      <c r="C56" s="51" t="s">
        <v>151</v>
      </c>
      <c r="D56" s="45" t="s">
        <v>16</v>
      </c>
      <c r="E56" s="45">
        <v>100</v>
      </c>
      <c r="F56" s="47"/>
      <c r="G56" s="47">
        <f t="shared" si="6"/>
        <v>0</v>
      </c>
      <c r="H56" s="45">
        <v>5</v>
      </c>
      <c r="I56" s="49">
        <f t="shared" si="7"/>
        <v>0</v>
      </c>
      <c r="J56" s="49">
        <f t="shared" si="8"/>
        <v>0</v>
      </c>
      <c r="K56" s="49">
        <f>J56/E56</f>
        <v>0</v>
      </c>
    </row>
    <row r="57" spans="2:11" ht="15.75" thickBot="1" x14ac:dyDescent="0.3">
      <c r="B57" s="44"/>
      <c r="C57" s="52"/>
      <c r="D57" s="46"/>
      <c r="E57" s="46"/>
      <c r="F57" s="48"/>
      <c r="G57" s="48"/>
      <c r="H57" s="46"/>
      <c r="I57" s="50"/>
      <c r="J57" s="50"/>
      <c r="K57" s="50"/>
    </row>
    <row r="58" spans="2:11" ht="24.75" customHeight="1" x14ac:dyDescent="0.25">
      <c r="B58" s="43">
        <v>40</v>
      </c>
      <c r="C58" s="51" t="s">
        <v>152</v>
      </c>
      <c r="D58" s="45" t="s">
        <v>16</v>
      </c>
      <c r="E58" s="45">
        <v>200</v>
      </c>
      <c r="F58" s="47"/>
      <c r="G58" s="47">
        <f t="shared" si="6"/>
        <v>0</v>
      </c>
      <c r="H58" s="45">
        <v>5</v>
      </c>
      <c r="I58" s="49">
        <f t="shared" si="7"/>
        <v>0</v>
      </c>
      <c r="J58" s="49">
        <f t="shared" si="8"/>
        <v>0</v>
      </c>
      <c r="K58" s="49">
        <f>J58/E58</f>
        <v>0</v>
      </c>
    </row>
    <row r="59" spans="2:11" ht="15.75" thickBot="1" x14ac:dyDescent="0.3">
      <c r="B59" s="44"/>
      <c r="C59" s="52"/>
      <c r="D59" s="46"/>
      <c r="E59" s="46"/>
      <c r="F59" s="48"/>
      <c r="G59" s="48"/>
      <c r="H59" s="46"/>
      <c r="I59" s="50"/>
      <c r="J59" s="50"/>
      <c r="K59" s="50"/>
    </row>
    <row r="60" spans="2:11" ht="36.75" thickBot="1" x14ac:dyDescent="0.3">
      <c r="B60" s="5">
        <v>41</v>
      </c>
      <c r="C60" s="11" t="s">
        <v>57</v>
      </c>
      <c r="D60" s="6" t="s">
        <v>16</v>
      </c>
      <c r="E60" s="6">
        <v>200</v>
      </c>
      <c r="F60" s="18"/>
      <c r="G60" s="18">
        <f t="shared" si="6"/>
        <v>0</v>
      </c>
      <c r="H60" s="6">
        <v>5</v>
      </c>
      <c r="I60" s="21">
        <f t="shared" si="7"/>
        <v>0</v>
      </c>
      <c r="J60" s="21">
        <f t="shared" si="8"/>
        <v>0</v>
      </c>
      <c r="K60" s="21">
        <f t="shared" si="21"/>
        <v>0</v>
      </c>
    </row>
    <row r="61" spans="2:11" ht="36.75" thickBot="1" x14ac:dyDescent="0.3">
      <c r="B61" s="5">
        <v>42</v>
      </c>
      <c r="C61" s="11" t="s">
        <v>58</v>
      </c>
      <c r="D61" s="6" t="s">
        <v>29</v>
      </c>
      <c r="E61" s="6">
        <v>1200</v>
      </c>
      <c r="F61" s="18"/>
      <c r="G61" s="18">
        <f t="shared" si="6"/>
        <v>0</v>
      </c>
      <c r="H61" s="6">
        <v>5</v>
      </c>
      <c r="I61" s="21">
        <f t="shared" si="7"/>
        <v>0</v>
      </c>
      <c r="J61" s="21">
        <f t="shared" si="8"/>
        <v>0</v>
      </c>
      <c r="K61" s="21">
        <f t="shared" si="21"/>
        <v>0</v>
      </c>
    </row>
    <row r="62" spans="2:11" ht="24.75" thickBot="1" x14ac:dyDescent="0.3">
      <c r="B62" s="5">
        <v>43</v>
      </c>
      <c r="C62" s="11" t="s">
        <v>59</v>
      </c>
      <c r="D62" s="6" t="s">
        <v>16</v>
      </c>
      <c r="E62" s="6">
        <v>50</v>
      </c>
      <c r="F62" s="18"/>
      <c r="G62" s="18">
        <f t="shared" si="6"/>
        <v>0</v>
      </c>
      <c r="H62" s="6">
        <v>5</v>
      </c>
      <c r="I62" s="21">
        <f t="shared" si="7"/>
        <v>0</v>
      </c>
      <c r="J62" s="21">
        <f t="shared" si="8"/>
        <v>0</v>
      </c>
      <c r="K62" s="21">
        <f t="shared" si="21"/>
        <v>0</v>
      </c>
    </row>
    <row r="63" spans="2:11" ht="24.75" thickBot="1" x14ac:dyDescent="0.3">
      <c r="B63" s="5">
        <v>44</v>
      </c>
      <c r="C63" s="11" t="s">
        <v>60</v>
      </c>
      <c r="D63" s="6" t="s">
        <v>16</v>
      </c>
      <c r="E63" s="6">
        <v>100</v>
      </c>
      <c r="F63" s="18"/>
      <c r="G63" s="18">
        <f t="shared" si="6"/>
        <v>0</v>
      </c>
      <c r="H63" s="6">
        <v>5</v>
      </c>
      <c r="I63" s="21">
        <f t="shared" si="7"/>
        <v>0</v>
      </c>
      <c r="J63" s="21">
        <f t="shared" si="8"/>
        <v>0</v>
      </c>
      <c r="K63" s="21">
        <f t="shared" si="21"/>
        <v>0</v>
      </c>
    </row>
    <row r="64" spans="2:11" ht="24.75" thickBot="1" x14ac:dyDescent="0.3">
      <c r="B64" s="5">
        <v>45</v>
      </c>
      <c r="C64" s="11" t="s">
        <v>61</v>
      </c>
      <c r="D64" s="6" t="s">
        <v>16</v>
      </c>
      <c r="E64" s="6">
        <v>30</v>
      </c>
      <c r="F64" s="18"/>
      <c r="G64" s="18">
        <f t="shared" si="6"/>
        <v>0</v>
      </c>
      <c r="H64" s="6">
        <v>5</v>
      </c>
      <c r="I64" s="21">
        <f t="shared" si="7"/>
        <v>0</v>
      </c>
      <c r="J64" s="21">
        <f t="shared" si="8"/>
        <v>0</v>
      </c>
      <c r="K64" s="21">
        <f t="shared" si="21"/>
        <v>0</v>
      </c>
    </row>
    <row r="65" spans="2:11" ht="24.75" thickBot="1" x14ac:dyDescent="0.3">
      <c r="B65" s="5">
        <v>46</v>
      </c>
      <c r="C65" s="11" t="s">
        <v>62</v>
      </c>
      <c r="D65" s="6" t="s">
        <v>16</v>
      </c>
      <c r="E65" s="6">
        <v>20</v>
      </c>
      <c r="F65" s="18"/>
      <c r="G65" s="18">
        <f t="shared" si="6"/>
        <v>0</v>
      </c>
      <c r="H65" s="6">
        <v>5</v>
      </c>
      <c r="I65" s="21">
        <f t="shared" si="7"/>
        <v>0</v>
      </c>
      <c r="J65" s="21">
        <f t="shared" si="8"/>
        <v>0</v>
      </c>
      <c r="K65" s="21">
        <f t="shared" si="21"/>
        <v>0</v>
      </c>
    </row>
    <row r="66" spans="2:11" ht="36.75" thickBot="1" x14ac:dyDescent="0.3">
      <c r="B66" s="5">
        <v>47</v>
      </c>
      <c r="C66" s="11" t="s">
        <v>63</v>
      </c>
      <c r="D66" s="6" t="s">
        <v>16</v>
      </c>
      <c r="E66" s="6">
        <v>100</v>
      </c>
      <c r="F66" s="18"/>
      <c r="G66" s="18">
        <f t="shared" si="6"/>
        <v>0</v>
      </c>
      <c r="H66" s="6">
        <v>5</v>
      </c>
      <c r="I66" s="21">
        <f t="shared" si="7"/>
        <v>0</v>
      </c>
      <c r="J66" s="21">
        <f t="shared" si="8"/>
        <v>0</v>
      </c>
      <c r="K66" s="21">
        <f t="shared" si="21"/>
        <v>0</v>
      </c>
    </row>
    <row r="67" spans="2:11" x14ac:dyDescent="0.25">
      <c r="B67" s="43">
        <v>48</v>
      </c>
      <c r="C67" s="12" t="s">
        <v>64</v>
      </c>
      <c r="D67" s="45" t="s">
        <v>16</v>
      </c>
      <c r="E67" s="45">
        <v>1000</v>
      </c>
      <c r="F67" s="47"/>
      <c r="G67" s="47">
        <f t="shared" si="6"/>
        <v>0</v>
      </c>
      <c r="H67" s="45">
        <v>5</v>
      </c>
      <c r="I67" s="49">
        <f t="shared" si="7"/>
        <v>0</v>
      </c>
      <c r="J67" s="49">
        <f t="shared" si="8"/>
        <v>0</v>
      </c>
      <c r="K67" s="49">
        <f>J67/E67</f>
        <v>0</v>
      </c>
    </row>
    <row r="68" spans="2:11" ht="24.75" thickBot="1" x14ac:dyDescent="0.3">
      <c r="B68" s="44"/>
      <c r="C68" s="11" t="s">
        <v>65</v>
      </c>
      <c r="D68" s="46"/>
      <c r="E68" s="46"/>
      <c r="F68" s="48"/>
      <c r="G68" s="48"/>
      <c r="H68" s="46"/>
      <c r="I68" s="50"/>
      <c r="J68" s="50"/>
      <c r="K68" s="50"/>
    </row>
    <row r="69" spans="2:11" x14ac:dyDescent="0.25">
      <c r="B69" s="43">
        <v>49</v>
      </c>
      <c r="C69" s="12" t="s">
        <v>66</v>
      </c>
      <c r="D69" s="45" t="s">
        <v>16</v>
      </c>
      <c r="E69" s="45">
        <v>50</v>
      </c>
      <c r="F69" s="47"/>
      <c r="G69" s="47">
        <f t="shared" ref="G69:G126" si="22">E69*F69</f>
        <v>0</v>
      </c>
      <c r="H69" s="45">
        <v>23</v>
      </c>
      <c r="I69" s="49">
        <f t="shared" ref="I69:I126" si="23">G69*H69%</f>
        <v>0</v>
      </c>
      <c r="J69" s="49">
        <f t="shared" si="8"/>
        <v>0</v>
      </c>
      <c r="K69" s="49">
        <f>J69/E69</f>
        <v>0</v>
      </c>
    </row>
    <row r="70" spans="2:11" ht="15.75" thickBot="1" x14ac:dyDescent="0.3">
      <c r="B70" s="44"/>
      <c r="C70" s="11" t="s">
        <v>67</v>
      </c>
      <c r="D70" s="46"/>
      <c r="E70" s="46"/>
      <c r="F70" s="48"/>
      <c r="G70" s="48"/>
      <c r="H70" s="46"/>
      <c r="I70" s="50"/>
      <c r="J70" s="50"/>
      <c r="K70" s="50"/>
    </row>
    <row r="71" spans="2:11" ht="24.75" thickBot="1" x14ac:dyDescent="0.3">
      <c r="B71" s="5">
        <v>50</v>
      </c>
      <c r="C71" s="11" t="s">
        <v>68</v>
      </c>
      <c r="D71" s="6" t="s">
        <v>16</v>
      </c>
      <c r="E71" s="6">
        <v>200</v>
      </c>
      <c r="F71" s="18"/>
      <c r="G71" s="18">
        <f t="shared" si="22"/>
        <v>0</v>
      </c>
      <c r="H71" s="6">
        <v>5</v>
      </c>
      <c r="I71" s="21">
        <f t="shared" si="23"/>
        <v>0</v>
      </c>
      <c r="J71" s="21">
        <f t="shared" si="8"/>
        <v>0</v>
      </c>
      <c r="K71" s="21">
        <f>J71/E71</f>
        <v>0</v>
      </c>
    </row>
    <row r="72" spans="2:11" ht="24.75" thickBot="1" x14ac:dyDescent="0.3">
      <c r="B72" s="5">
        <v>51</v>
      </c>
      <c r="C72" s="11" t="s">
        <v>69</v>
      </c>
      <c r="D72" s="6" t="s">
        <v>16</v>
      </c>
      <c r="E72" s="6">
        <v>50</v>
      </c>
      <c r="F72" s="18"/>
      <c r="G72" s="18">
        <f t="shared" si="22"/>
        <v>0</v>
      </c>
      <c r="H72" s="6">
        <v>5</v>
      </c>
      <c r="I72" s="21">
        <f t="shared" si="23"/>
        <v>0</v>
      </c>
      <c r="J72" s="21">
        <f t="shared" ref="J72:J130" si="24">G72+I72</f>
        <v>0</v>
      </c>
      <c r="K72" s="21">
        <f t="shared" si="21"/>
        <v>0</v>
      </c>
    </row>
    <row r="73" spans="2:11" ht="24.75" thickBot="1" x14ac:dyDescent="0.3">
      <c r="B73" s="5">
        <v>52</v>
      </c>
      <c r="C73" s="11" t="s">
        <v>70</v>
      </c>
      <c r="D73" s="6" t="s">
        <v>16</v>
      </c>
      <c r="E73" s="6">
        <v>50</v>
      </c>
      <c r="F73" s="18"/>
      <c r="G73" s="18">
        <f t="shared" si="22"/>
        <v>0</v>
      </c>
      <c r="H73" s="6">
        <v>5</v>
      </c>
      <c r="I73" s="21">
        <f t="shared" si="23"/>
        <v>0</v>
      </c>
      <c r="J73" s="21">
        <f t="shared" si="24"/>
        <v>0</v>
      </c>
      <c r="K73" s="21">
        <f t="shared" si="21"/>
        <v>0</v>
      </c>
    </row>
    <row r="74" spans="2:11" ht="24.75" thickBot="1" x14ac:dyDescent="0.3">
      <c r="B74" s="5">
        <v>53</v>
      </c>
      <c r="C74" s="11" t="s">
        <v>71</v>
      </c>
      <c r="D74" s="6" t="s">
        <v>16</v>
      </c>
      <c r="E74" s="6">
        <v>50</v>
      </c>
      <c r="F74" s="18"/>
      <c r="G74" s="18">
        <f t="shared" si="22"/>
        <v>0</v>
      </c>
      <c r="H74" s="6">
        <v>23</v>
      </c>
      <c r="I74" s="21">
        <f t="shared" si="23"/>
        <v>0</v>
      </c>
      <c r="J74" s="21">
        <f t="shared" si="24"/>
        <v>0</v>
      </c>
      <c r="K74" s="21">
        <f>J74/E74</f>
        <v>0</v>
      </c>
    </row>
    <row r="75" spans="2:11" ht="29.25" customHeight="1" x14ac:dyDescent="0.25">
      <c r="B75" s="43">
        <v>54</v>
      </c>
      <c r="C75" s="51" t="s">
        <v>72</v>
      </c>
      <c r="D75" s="45" t="s">
        <v>16</v>
      </c>
      <c r="E75" s="45">
        <v>50</v>
      </c>
      <c r="F75" s="47"/>
      <c r="G75" s="47">
        <f t="shared" si="22"/>
        <v>0</v>
      </c>
      <c r="H75" s="45">
        <v>5</v>
      </c>
      <c r="I75" s="49">
        <f t="shared" si="23"/>
        <v>0</v>
      </c>
      <c r="J75" s="49">
        <f t="shared" si="24"/>
        <v>0</v>
      </c>
      <c r="K75" s="49">
        <f>J75/E75</f>
        <v>0</v>
      </c>
    </row>
    <row r="76" spans="2:11" ht="15.75" thickBot="1" x14ac:dyDescent="0.3">
      <c r="B76" s="44"/>
      <c r="C76" s="52"/>
      <c r="D76" s="46"/>
      <c r="E76" s="46"/>
      <c r="F76" s="48"/>
      <c r="G76" s="48"/>
      <c r="H76" s="46"/>
      <c r="I76" s="50"/>
      <c r="J76" s="50"/>
      <c r="K76" s="50"/>
    </row>
    <row r="77" spans="2:11" ht="24.75" thickBot="1" x14ac:dyDescent="0.3">
      <c r="B77" s="5">
        <v>55</v>
      </c>
      <c r="C77" s="11" t="s">
        <v>73</v>
      </c>
      <c r="D77" s="6" t="s">
        <v>16</v>
      </c>
      <c r="E77" s="6">
        <v>30</v>
      </c>
      <c r="F77" s="18"/>
      <c r="G77" s="18">
        <f t="shared" si="22"/>
        <v>0</v>
      </c>
      <c r="H77" s="6">
        <v>5</v>
      </c>
      <c r="I77" s="21">
        <f t="shared" si="23"/>
        <v>0</v>
      </c>
      <c r="J77" s="21">
        <f t="shared" si="24"/>
        <v>0</v>
      </c>
      <c r="K77" s="21">
        <f>J77/E77</f>
        <v>0</v>
      </c>
    </row>
    <row r="78" spans="2:11" ht="24.75" thickBot="1" x14ac:dyDescent="0.3">
      <c r="B78" s="13">
        <v>56</v>
      </c>
      <c r="C78" s="15" t="s">
        <v>74</v>
      </c>
      <c r="D78" s="14" t="s">
        <v>16</v>
      </c>
      <c r="E78" s="14">
        <v>50</v>
      </c>
      <c r="F78" s="19"/>
      <c r="G78" s="18">
        <f t="shared" si="22"/>
        <v>0</v>
      </c>
      <c r="H78" s="14">
        <v>23</v>
      </c>
      <c r="I78" s="21">
        <f t="shared" si="23"/>
        <v>0</v>
      </c>
      <c r="J78" s="21">
        <f t="shared" si="24"/>
        <v>0</v>
      </c>
      <c r="K78" s="21">
        <f t="shared" ref="K78:K80" si="25">J78/E78</f>
        <v>0</v>
      </c>
    </row>
    <row r="79" spans="2:11" ht="36.75" thickBot="1" x14ac:dyDescent="0.3">
      <c r="B79" s="5">
        <v>57</v>
      </c>
      <c r="C79" s="11" t="s">
        <v>75</v>
      </c>
      <c r="D79" s="6" t="s">
        <v>29</v>
      </c>
      <c r="E79" s="6">
        <v>400</v>
      </c>
      <c r="F79" s="18"/>
      <c r="G79" s="18">
        <f t="shared" si="22"/>
        <v>0</v>
      </c>
      <c r="H79" s="6">
        <v>5</v>
      </c>
      <c r="I79" s="21">
        <f t="shared" si="23"/>
        <v>0</v>
      </c>
      <c r="J79" s="21">
        <f t="shared" si="24"/>
        <v>0</v>
      </c>
      <c r="K79" s="21">
        <f>J79/E79</f>
        <v>0</v>
      </c>
    </row>
    <row r="80" spans="2:11" ht="24.75" thickBot="1" x14ac:dyDescent="0.3">
      <c r="B80" s="5">
        <v>58</v>
      </c>
      <c r="C80" s="11" t="s">
        <v>76</v>
      </c>
      <c r="D80" s="6" t="s">
        <v>16</v>
      </c>
      <c r="E80" s="6">
        <v>50</v>
      </c>
      <c r="F80" s="18"/>
      <c r="G80" s="18">
        <f t="shared" si="22"/>
        <v>0</v>
      </c>
      <c r="H80" s="6">
        <v>5</v>
      </c>
      <c r="I80" s="21">
        <f t="shared" si="23"/>
        <v>0</v>
      </c>
      <c r="J80" s="21">
        <f t="shared" si="24"/>
        <v>0</v>
      </c>
      <c r="K80" s="21">
        <f t="shared" si="25"/>
        <v>0</v>
      </c>
    </row>
    <row r="81" spans="2:11" ht="29.25" customHeight="1" x14ac:dyDescent="0.25">
      <c r="B81" s="43">
        <v>59</v>
      </c>
      <c r="C81" s="51" t="s">
        <v>77</v>
      </c>
      <c r="D81" s="45" t="s">
        <v>16</v>
      </c>
      <c r="E81" s="45">
        <v>200</v>
      </c>
      <c r="F81" s="47"/>
      <c r="G81" s="47">
        <f t="shared" si="22"/>
        <v>0</v>
      </c>
      <c r="H81" s="45">
        <v>5</v>
      </c>
      <c r="I81" s="49">
        <f t="shared" si="23"/>
        <v>0</v>
      </c>
      <c r="J81" s="49">
        <f t="shared" si="24"/>
        <v>0</v>
      </c>
      <c r="K81" s="49">
        <f>J81/E81</f>
        <v>0</v>
      </c>
    </row>
    <row r="82" spans="2:11" ht="15.75" thickBot="1" x14ac:dyDescent="0.3">
      <c r="B82" s="44"/>
      <c r="C82" s="52"/>
      <c r="D82" s="46"/>
      <c r="E82" s="46"/>
      <c r="F82" s="48"/>
      <c r="G82" s="48"/>
      <c r="H82" s="46"/>
      <c r="I82" s="50"/>
      <c r="J82" s="50"/>
      <c r="K82" s="50"/>
    </row>
    <row r="83" spans="2:11" ht="36.75" thickBot="1" x14ac:dyDescent="0.3">
      <c r="B83" s="5">
        <v>60</v>
      </c>
      <c r="C83" s="11" t="s">
        <v>78</v>
      </c>
      <c r="D83" s="6" t="s">
        <v>29</v>
      </c>
      <c r="E83" s="6">
        <v>300</v>
      </c>
      <c r="F83" s="18"/>
      <c r="G83" s="18">
        <f t="shared" si="22"/>
        <v>0</v>
      </c>
      <c r="H83" s="6">
        <v>23</v>
      </c>
      <c r="I83" s="21">
        <f t="shared" si="23"/>
        <v>0</v>
      </c>
      <c r="J83" s="21">
        <f t="shared" si="24"/>
        <v>0</v>
      </c>
      <c r="K83" s="21">
        <f>J83/E83</f>
        <v>0</v>
      </c>
    </row>
    <row r="84" spans="2:11" ht="24.75" thickBot="1" x14ac:dyDescent="0.3">
      <c r="B84" s="5">
        <v>61</v>
      </c>
      <c r="C84" s="11" t="s">
        <v>79</v>
      </c>
      <c r="D84" s="6" t="s">
        <v>29</v>
      </c>
      <c r="E84" s="6">
        <v>10</v>
      </c>
      <c r="F84" s="18"/>
      <c r="G84" s="18">
        <f t="shared" si="22"/>
        <v>0</v>
      </c>
      <c r="H84" s="6">
        <v>23</v>
      </c>
      <c r="I84" s="21">
        <f t="shared" si="23"/>
        <v>0</v>
      </c>
      <c r="J84" s="21">
        <f t="shared" si="24"/>
        <v>0</v>
      </c>
      <c r="K84" s="21">
        <f t="shared" ref="K84" si="26">J84/E84</f>
        <v>0</v>
      </c>
    </row>
    <row r="85" spans="2:11" x14ac:dyDescent="0.25">
      <c r="B85" s="57">
        <v>62</v>
      </c>
      <c r="C85" s="12" t="s">
        <v>80</v>
      </c>
      <c r="D85" s="45" t="s">
        <v>16</v>
      </c>
      <c r="E85" s="45">
        <v>10</v>
      </c>
      <c r="F85" s="47"/>
      <c r="G85" s="47">
        <f t="shared" si="22"/>
        <v>0</v>
      </c>
      <c r="H85" s="45">
        <v>23</v>
      </c>
      <c r="I85" s="49">
        <f t="shared" si="23"/>
        <v>0</v>
      </c>
      <c r="J85" s="49">
        <f t="shared" si="24"/>
        <v>0</v>
      </c>
      <c r="K85" s="49">
        <f>J85/E85</f>
        <v>0</v>
      </c>
    </row>
    <row r="86" spans="2:11" ht="15.75" thickBot="1" x14ac:dyDescent="0.3">
      <c r="B86" s="58"/>
      <c r="C86" s="11" t="s">
        <v>81</v>
      </c>
      <c r="D86" s="46"/>
      <c r="E86" s="46"/>
      <c r="F86" s="48"/>
      <c r="G86" s="48"/>
      <c r="H86" s="46"/>
      <c r="I86" s="50"/>
      <c r="J86" s="50"/>
      <c r="K86" s="50"/>
    </row>
    <row r="87" spans="2:11" ht="24" x14ac:dyDescent="0.25">
      <c r="B87" s="43">
        <v>63</v>
      </c>
      <c r="C87" s="12" t="s">
        <v>82</v>
      </c>
      <c r="D87" s="45" t="s">
        <v>16</v>
      </c>
      <c r="E87" s="45">
        <v>20</v>
      </c>
      <c r="F87" s="47"/>
      <c r="G87" s="47">
        <f t="shared" si="22"/>
        <v>0</v>
      </c>
      <c r="H87" s="45">
        <v>5</v>
      </c>
      <c r="I87" s="49">
        <f t="shared" si="23"/>
        <v>0</v>
      </c>
      <c r="J87" s="49">
        <f t="shared" si="24"/>
        <v>0</v>
      </c>
      <c r="K87" s="49">
        <f>J87/E87</f>
        <v>0</v>
      </c>
    </row>
    <row r="88" spans="2:11" ht="15.75" thickBot="1" x14ac:dyDescent="0.3">
      <c r="B88" s="44"/>
      <c r="C88" s="11" t="s">
        <v>83</v>
      </c>
      <c r="D88" s="46"/>
      <c r="E88" s="46"/>
      <c r="F88" s="48"/>
      <c r="G88" s="48"/>
      <c r="H88" s="46"/>
      <c r="I88" s="50"/>
      <c r="J88" s="50"/>
      <c r="K88" s="50"/>
    </row>
    <row r="89" spans="2:11" ht="36.75" thickBot="1" x14ac:dyDescent="0.3">
      <c r="B89" s="5">
        <v>64</v>
      </c>
      <c r="C89" s="11" t="s">
        <v>84</v>
      </c>
      <c r="D89" s="6" t="s">
        <v>85</v>
      </c>
      <c r="E89" s="6">
        <v>20</v>
      </c>
      <c r="F89" s="18"/>
      <c r="G89" s="18">
        <f t="shared" si="22"/>
        <v>0</v>
      </c>
      <c r="H89" s="6">
        <v>5</v>
      </c>
      <c r="I89" s="21">
        <f t="shared" si="23"/>
        <v>0</v>
      </c>
      <c r="J89" s="21">
        <f t="shared" si="24"/>
        <v>0</v>
      </c>
      <c r="K89" s="21">
        <f>J89/E89</f>
        <v>0</v>
      </c>
    </row>
    <row r="90" spans="2:11" x14ac:dyDescent="0.25">
      <c r="B90" s="43">
        <v>65</v>
      </c>
      <c r="C90" s="12" t="s">
        <v>86</v>
      </c>
      <c r="D90" s="45" t="s">
        <v>85</v>
      </c>
      <c r="E90" s="45">
        <v>20</v>
      </c>
      <c r="F90" s="47"/>
      <c r="G90" s="47">
        <f t="shared" si="22"/>
        <v>0</v>
      </c>
      <c r="H90" s="45">
        <v>5</v>
      </c>
      <c r="I90" s="49">
        <f t="shared" si="23"/>
        <v>0</v>
      </c>
      <c r="J90" s="49">
        <f t="shared" si="24"/>
        <v>0</v>
      </c>
      <c r="K90" s="49">
        <f>J90/E90</f>
        <v>0</v>
      </c>
    </row>
    <row r="91" spans="2:11" ht="15.75" thickBot="1" x14ac:dyDescent="0.3">
      <c r="B91" s="44"/>
      <c r="C91" s="11" t="s">
        <v>87</v>
      </c>
      <c r="D91" s="46"/>
      <c r="E91" s="46"/>
      <c r="F91" s="48"/>
      <c r="G91" s="48"/>
      <c r="H91" s="46"/>
      <c r="I91" s="50"/>
      <c r="J91" s="50"/>
      <c r="K91" s="50"/>
    </row>
    <row r="92" spans="2:11" ht="29.25" customHeight="1" x14ac:dyDescent="0.25">
      <c r="B92" s="43">
        <v>66</v>
      </c>
      <c r="C92" s="51" t="s">
        <v>88</v>
      </c>
      <c r="D92" s="45" t="s">
        <v>16</v>
      </c>
      <c r="E92" s="45">
        <v>20</v>
      </c>
      <c r="F92" s="47"/>
      <c r="G92" s="27">
        <f t="shared" si="22"/>
        <v>0</v>
      </c>
      <c r="H92" s="45">
        <v>5</v>
      </c>
      <c r="I92" s="49">
        <f t="shared" si="23"/>
        <v>0</v>
      </c>
      <c r="J92" s="49">
        <f t="shared" si="24"/>
        <v>0</v>
      </c>
      <c r="K92" s="49">
        <f>J92/E92</f>
        <v>0</v>
      </c>
    </row>
    <row r="93" spans="2:11" ht="15.75" thickBot="1" x14ac:dyDescent="0.3">
      <c r="B93" s="44"/>
      <c r="C93" s="52"/>
      <c r="D93" s="46"/>
      <c r="E93" s="46"/>
      <c r="F93" s="48"/>
      <c r="G93" s="28"/>
      <c r="H93" s="46"/>
      <c r="I93" s="50"/>
      <c r="J93" s="50"/>
      <c r="K93" s="50"/>
    </row>
    <row r="94" spans="2:11" ht="24.75" thickBot="1" x14ac:dyDescent="0.3">
      <c r="B94" s="5">
        <v>67</v>
      </c>
      <c r="C94" s="11" t="s">
        <v>89</v>
      </c>
      <c r="D94" s="6" t="s">
        <v>16</v>
      </c>
      <c r="E94" s="6">
        <v>30</v>
      </c>
      <c r="F94" s="18"/>
      <c r="G94" s="18">
        <f t="shared" si="22"/>
        <v>0</v>
      </c>
      <c r="H94" s="6">
        <v>5</v>
      </c>
      <c r="I94" s="21">
        <f t="shared" si="23"/>
        <v>0</v>
      </c>
      <c r="J94" s="21">
        <f t="shared" si="24"/>
        <v>0</v>
      </c>
      <c r="K94" s="21">
        <f>J94/E94</f>
        <v>0</v>
      </c>
    </row>
    <row r="95" spans="2:11" ht="24.75" thickBot="1" x14ac:dyDescent="0.3">
      <c r="B95" s="5">
        <v>68</v>
      </c>
      <c r="C95" s="11" t="s">
        <v>90</v>
      </c>
      <c r="D95" s="6" t="s">
        <v>16</v>
      </c>
      <c r="E95" s="6">
        <v>40</v>
      </c>
      <c r="F95" s="18"/>
      <c r="G95" s="18">
        <f t="shared" si="22"/>
        <v>0</v>
      </c>
      <c r="H95" s="6">
        <v>8</v>
      </c>
      <c r="I95" s="21">
        <f t="shared" si="23"/>
        <v>0</v>
      </c>
      <c r="J95" s="21">
        <f t="shared" si="24"/>
        <v>0</v>
      </c>
      <c r="K95" s="21">
        <f t="shared" ref="K95:K96" si="27">J95/E95</f>
        <v>0</v>
      </c>
    </row>
    <row r="96" spans="2:11" ht="24.75" thickBot="1" x14ac:dyDescent="0.3">
      <c r="B96" s="5">
        <v>69</v>
      </c>
      <c r="C96" s="11" t="s">
        <v>91</v>
      </c>
      <c r="D96" s="6" t="s">
        <v>16</v>
      </c>
      <c r="E96" s="6">
        <v>30</v>
      </c>
      <c r="F96" s="18"/>
      <c r="G96" s="18">
        <f t="shared" si="22"/>
        <v>0</v>
      </c>
      <c r="H96" s="6">
        <v>5</v>
      </c>
      <c r="I96" s="21">
        <f t="shared" si="23"/>
        <v>0</v>
      </c>
      <c r="J96" s="21">
        <f t="shared" si="24"/>
        <v>0</v>
      </c>
      <c r="K96" s="21">
        <f t="shared" si="27"/>
        <v>0</v>
      </c>
    </row>
    <row r="97" spans="2:11" ht="59.25" customHeight="1" x14ac:dyDescent="0.25">
      <c r="B97" s="43">
        <v>70</v>
      </c>
      <c r="C97" s="51" t="s">
        <v>92</v>
      </c>
      <c r="D97" s="45" t="s">
        <v>16</v>
      </c>
      <c r="E97" s="45">
        <v>10</v>
      </c>
      <c r="F97" s="47"/>
      <c r="G97" s="47">
        <f t="shared" si="22"/>
        <v>0</v>
      </c>
      <c r="H97" s="45">
        <v>23</v>
      </c>
      <c r="I97" s="49">
        <f t="shared" si="23"/>
        <v>0</v>
      </c>
      <c r="J97" s="49">
        <f t="shared" si="24"/>
        <v>0</v>
      </c>
      <c r="K97" s="49">
        <f>J97/E97</f>
        <v>0</v>
      </c>
    </row>
    <row r="98" spans="2:11" ht="15.75" thickBot="1" x14ac:dyDescent="0.3">
      <c r="B98" s="44"/>
      <c r="C98" s="52"/>
      <c r="D98" s="46"/>
      <c r="E98" s="46"/>
      <c r="F98" s="48"/>
      <c r="G98" s="48"/>
      <c r="H98" s="46"/>
      <c r="I98" s="50"/>
      <c r="J98" s="50"/>
      <c r="K98" s="50"/>
    </row>
    <row r="99" spans="2:11" ht="29.25" customHeight="1" x14ac:dyDescent="0.25">
      <c r="B99" s="43">
        <v>71</v>
      </c>
      <c r="C99" s="51" t="s">
        <v>93</v>
      </c>
      <c r="D99" s="45" t="s">
        <v>16</v>
      </c>
      <c r="E99" s="45">
        <v>10</v>
      </c>
      <c r="F99" s="47"/>
      <c r="G99" s="47">
        <f t="shared" si="22"/>
        <v>0</v>
      </c>
      <c r="H99" s="45">
        <v>23</v>
      </c>
      <c r="I99" s="49">
        <f t="shared" si="23"/>
        <v>0</v>
      </c>
      <c r="J99" s="49">
        <f t="shared" si="24"/>
        <v>0</v>
      </c>
      <c r="K99" s="49">
        <f>J99/E99</f>
        <v>0</v>
      </c>
    </row>
    <row r="100" spans="2:11" ht="15.75" thickBot="1" x14ac:dyDescent="0.3">
      <c r="B100" s="44"/>
      <c r="C100" s="52"/>
      <c r="D100" s="46"/>
      <c r="E100" s="46"/>
      <c r="F100" s="48"/>
      <c r="G100" s="48"/>
      <c r="H100" s="46"/>
      <c r="I100" s="50"/>
      <c r="J100" s="50"/>
      <c r="K100" s="50"/>
    </row>
    <row r="101" spans="2:11" ht="36.75" thickBot="1" x14ac:dyDescent="0.3">
      <c r="B101" s="5">
        <v>72</v>
      </c>
      <c r="C101" s="11" t="s">
        <v>94</v>
      </c>
      <c r="D101" s="6" t="s">
        <v>16</v>
      </c>
      <c r="E101" s="6">
        <v>20</v>
      </c>
      <c r="F101" s="18"/>
      <c r="G101" s="18">
        <f t="shared" si="22"/>
        <v>0</v>
      </c>
      <c r="H101" s="6">
        <v>5</v>
      </c>
      <c r="I101" s="21">
        <f t="shared" si="23"/>
        <v>0</v>
      </c>
      <c r="J101" s="21">
        <f t="shared" si="24"/>
        <v>0</v>
      </c>
      <c r="K101" s="21">
        <f>J101/E101</f>
        <v>0</v>
      </c>
    </row>
    <row r="102" spans="2:11" ht="24.75" thickBot="1" x14ac:dyDescent="0.3">
      <c r="B102" s="5">
        <v>73</v>
      </c>
      <c r="C102" s="11" t="s">
        <v>95</v>
      </c>
      <c r="D102" s="6" t="s">
        <v>16</v>
      </c>
      <c r="E102" s="6">
        <v>10</v>
      </c>
      <c r="F102" s="18"/>
      <c r="G102" s="18">
        <f t="shared" si="22"/>
        <v>0</v>
      </c>
      <c r="H102" s="6">
        <v>8</v>
      </c>
      <c r="I102" s="21">
        <f t="shared" si="23"/>
        <v>0</v>
      </c>
      <c r="J102" s="21">
        <f t="shared" si="24"/>
        <v>0</v>
      </c>
      <c r="K102" s="21">
        <f t="shared" ref="K102:K108" si="28">J102/E102</f>
        <v>0</v>
      </c>
    </row>
    <row r="103" spans="2:11" ht="36.75" thickBot="1" x14ac:dyDescent="0.3">
      <c r="B103" s="5">
        <v>74</v>
      </c>
      <c r="C103" s="11" t="s">
        <v>96</v>
      </c>
      <c r="D103" s="6" t="s">
        <v>29</v>
      </c>
      <c r="E103" s="6">
        <v>5</v>
      </c>
      <c r="F103" s="18"/>
      <c r="G103" s="18">
        <f t="shared" si="22"/>
        <v>0</v>
      </c>
      <c r="H103" s="6">
        <v>23</v>
      </c>
      <c r="I103" s="21">
        <f t="shared" si="23"/>
        <v>0</v>
      </c>
      <c r="J103" s="21">
        <f t="shared" si="24"/>
        <v>0</v>
      </c>
      <c r="K103" s="21">
        <f>J103/E103</f>
        <v>0</v>
      </c>
    </row>
    <row r="104" spans="2:11" ht="24.75" thickBot="1" x14ac:dyDescent="0.3">
      <c r="B104" s="5">
        <v>75</v>
      </c>
      <c r="C104" s="11" t="s">
        <v>97</v>
      </c>
      <c r="D104" s="6" t="s">
        <v>16</v>
      </c>
      <c r="E104" s="6">
        <v>5</v>
      </c>
      <c r="F104" s="18"/>
      <c r="G104" s="18">
        <f t="shared" si="22"/>
        <v>0</v>
      </c>
      <c r="H104" s="6">
        <v>5</v>
      </c>
      <c r="I104" s="21">
        <f t="shared" si="23"/>
        <v>0</v>
      </c>
      <c r="J104" s="21">
        <f t="shared" si="24"/>
        <v>0</v>
      </c>
      <c r="K104" s="21">
        <f t="shared" si="28"/>
        <v>0</v>
      </c>
    </row>
    <row r="105" spans="2:11" ht="36.75" thickBot="1" x14ac:dyDescent="0.3">
      <c r="B105" s="5">
        <v>76</v>
      </c>
      <c r="C105" s="11" t="s">
        <v>98</v>
      </c>
      <c r="D105" s="6" t="s">
        <v>16</v>
      </c>
      <c r="E105" s="6">
        <v>5</v>
      </c>
      <c r="F105" s="18"/>
      <c r="G105" s="18">
        <f t="shared" si="22"/>
        <v>0</v>
      </c>
      <c r="H105" s="6">
        <v>5</v>
      </c>
      <c r="I105" s="21">
        <f t="shared" si="23"/>
        <v>0</v>
      </c>
      <c r="J105" s="21">
        <f t="shared" si="24"/>
        <v>0</v>
      </c>
      <c r="K105" s="21">
        <f>J105/E105</f>
        <v>0</v>
      </c>
    </row>
    <row r="106" spans="2:11" ht="24.75" thickBot="1" x14ac:dyDescent="0.3">
      <c r="B106" s="16">
        <v>77</v>
      </c>
      <c r="C106" s="11" t="s">
        <v>99</v>
      </c>
      <c r="D106" s="6" t="s">
        <v>16</v>
      </c>
      <c r="E106" s="6">
        <v>5</v>
      </c>
      <c r="F106" s="18"/>
      <c r="G106" s="18">
        <f t="shared" si="22"/>
        <v>0</v>
      </c>
      <c r="H106" s="6">
        <v>5</v>
      </c>
      <c r="I106" s="21">
        <f t="shared" si="23"/>
        <v>0</v>
      </c>
      <c r="J106" s="21">
        <f t="shared" si="24"/>
        <v>0</v>
      </c>
      <c r="K106" s="21">
        <f t="shared" si="28"/>
        <v>0</v>
      </c>
    </row>
    <row r="107" spans="2:11" ht="36.75" thickBot="1" x14ac:dyDescent="0.3">
      <c r="B107" s="5">
        <v>78</v>
      </c>
      <c r="C107" s="11" t="s">
        <v>100</v>
      </c>
      <c r="D107" s="6" t="s">
        <v>16</v>
      </c>
      <c r="E107" s="6">
        <v>10</v>
      </c>
      <c r="F107" s="18"/>
      <c r="G107" s="18">
        <f t="shared" si="22"/>
        <v>0</v>
      </c>
      <c r="H107" s="6">
        <v>5</v>
      </c>
      <c r="I107" s="21">
        <f t="shared" si="23"/>
        <v>0</v>
      </c>
      <c r="J107" s="21">
        <f t="shared" si="24"/>
        <v>0</v>
      </c>
      <c r="K107" s="21">
        <f t="shared" si="28"/>
        <v>0</v>
      </c>
    </row>
    <row r="108" spans="2:11" ht="51.75" customHeight="1" thickBot="1" x14ac:dyDescent="0.3">
      <c r="B108" s="5">
        <v>79</v>
      </c>
      <c r="C108" s="11" t="s">
        <v>101</v>
      </c>
      <c r="D108" s="6" t="s">
        <v>16</v>
      </c>
      <c r="E108" s="6">
        <v>10</v>
      </c>
      <c r="F108" s="18"/>
      <c r="G108" s="18">
        <f t="shared" si="22"/>
        <v>0</v>
      </c>
      <c r="H108" s="6">
        <v>5</v>
      </c>
      <c r="I108" s="21">
        <f t="shared" si="23"/>
        <v>0</v>
      </c>
      <c r="J108" s="21">
        <f t="shared" si="24"/>
        <v>0</v>
      </c>
      <c r="K108" s="21">
        <f t="shared" si="28"/>
        <v>0</v>
      </c>
    </row>
    <row r="109" spans="2:11" ht="21.75" customHeight="1" x14ac:dyDescent="0.25">
      <c r="B109" s="43">
        <v>80</v>
      </c>
      <c r="C109" s="12" t="s">
        <v>102</v>
      </c>
      <c r="D109" s="45" t="s">
        <v>16</v>
      </c>
      <c r="E109" s="45">
        <v>5</v>
      </c>
      <c r="F109" s="47"/>
      <c r="G109" s="47">
        <f t="shared" si="22"/>
        <v>0</v>
      </c>
      <c r="H109" s="45">
        <v>23</v>
      </c>
      <c r="I109" s="49">
        <f t="shared" si="23"/>
        <v>0</v>
      </c>
      <c r="J109" s="49">
        <f t="shared" si="24"/>
        <v>0</v>
      </c>
      <c r="K109" s="49">
        <f>J109/E109</f>
        <v>0</v>
      </c>
    </row>
    <row r="110" spans="2:11" ht="32.25" customHeight="1" thickBot="1" x14ac:dyDescent="0.3">
      <c r="B110" s="44"/>
      <c r="C110" s="11" t="s">
        <v>103</v>
      </c>
      <c r="D110" s="46"/>
      <c r="E110" s="46"/>
      <c r="F110" s="48"/>
      <c r="G110" s="48"/>
      <c r="H110" s="46"/>
      <c r="I110" s="50"/>
      <c r="J110" s="50"/>
      <c r="K110" s="50"/>
    </row>
    <row r="111" spans="2:11" ht="44.25" customHeight="1" x14ac:dyDescent="0.25">
      <c r="B111" s="43">
        <v>81</v>
      </c>
      <c r="C111" s="51" t="s">
        <v>104</v>
      </c>
      <c r="D111" s="45" t="s">
        <v>16</v>
      </c>
      <c r="E111" s="45">
        <v>50</v>
      </c>
      <c r="F111" s="47"/>
      <c r="G111" s="47">
        <f t="shared" si="22"/>
        <v>0</v>
      </c>
      <c r="H111" s="45">
        <v>8</v>
      </c>
      <c r="I111" s="49">
        <f t="shared" si="23"/>
        <v>0</v>
      </c>
      <c r="J111" s="49">
        <f t="shared" si="24"/>
        <v>0</v>
      </c>
      <c r="K111" s="49">
        <f>J111/E111</f>
        <v>0</v>
      </c>
    </row>
    <row r="112" spans="2:11" ht="15.75" thickBot="1" x14ac:dyDescent="0.3">
      <c r="B112" s="44"/>
      <c r="C112" s="52"/>
      <c r="D112" s="46"/>
      <c r="E112" s="46"/>
      <c r="F112" s="48"/>
      <c r="G112" s="48"/>
      <c r="H112" s="46"/>
      <c r="I112" s="50"/>
      <c r="J112" s="50"/>
      <c r="K112" s="50"/>
    </row>
    <row r="113" spans="2:11" ht="29.25" customHeight="1" x14ac:dyDescent="0.25">
      <c r="B113" s="43">
        <v>82</v>
      </c>
      <c r="C113" s="51" t="s">
        <v>105</v>
      </c>
      <c r="D113" s="45" t="s">
        <v>16</v>
      </c>
      <c r="E113" s="45">
        <v>50</v>
      </c>
      <c r="F113" s="47"/>
      <c r="G113" s="47">
        <f t="shared" si="22"/>
        <v>0</v>
      </c>
      <c r="H113" s="45">
        <v>8</v>
      </c>
      <c r="I113" s="49">
        <f t="shared" si="23"/>
        <v>0</v>
      </c>
      <c r="J113" s="49">
        <f t="shared" si="24"/>
        <v>0</v>
      </c>
      <c r="K113" s="49">
        <f>J113/E113</f>
        <v>0</v>
      </c>
    </row>
    <row r="114" spans="2:11" ht="15.75" thickBot="1" x14ac:dyDescent="0.3">
      <c r="B114" s="44"/>
      <c r="C114" s="52"/>
      <c r="D114" s="46"/>
      <c r="E114" s="46"/>
      <c r="F114" s="48"/>
      <c r="G114" s="48"/>
      <c r="H114" s="46"/>
      <c r="I114" s="50"/>
      <c r="J114" s="50"/>
      <c r="K114" s="50"/>
    </row>
    <row r="115" spans="2:11" ht="44.25" customHeight="1" x14ac:dyDescent="0.25">
      <c r="B115" s="43">
        <v>83</v>
      </c>
      <c r="C115" s="51" t="s">
        <v>106</v>
      </c>
      <c r="D115" s="45" t="s">
        <v>16</v>
      </c>
      <c r="E115" s="45">
        <v>200</v>
      </c>
      <c r="F115" s="47"/>
      <c r="G115" s="47">
        <f t="shared" si="22"/>
        <v>0</v>
      </c>
      <c r="H115" s="45">
        <v>5</v>
      </c>
      <c r="I115" s="49">
        <f t="shared" si="23"/>
        <v>0</v>
      </c>
      <c r="J115" s="49">
        <f t="shared" si="24"/>
        <v>0</v>
      </c>
      <c r="K115" s="49">
        <f>J115/E115</f>
        <v>0</v>
      </c>
    </row>
    <row r="116" spans="2:11" ht="15.75" thickBot="1" x14ac:dyDescent="0.3">
      <c r="B116" s="44"/>
      <c r="C116" s="52"/>
      <c r="D116" s="46"/>
      <c r="E116" s="46"/>
      <c r="F116" s="48"/>
      <c r="G116" s="48"/>
      <c r="H116" s="46"/>
      <c r="I116" s="50"/>
      <c r="J116" s="50"/>
      <c r="K116" s="50"/>
    </row>
    <row r="117" spans="2:11" ht="24.75" thickBot="1" x14ac:dyDescent="0.3">
      <c r="B117" s="5">
        <v>84</v>
      </c>
      <c r="C117" s="11" t="s">
        <v>107</v>
      </c>
      <c r="D117" s="6" t="s">
        <v>16</v>
      </c>
      <c r="E117" s="6">
        <v>100</v>
      </c>
      <c r="F117" s="18"/>
      <c r="G117" s="18">
        <f t="shared" si="22"/>
        <v>0</v>
      </c>
      <c r="H117" s="6">
        <v>5</v>
      </c>
      <c r="I117" s="21">
        <f t="shared" si="23"/>
        <v>0</v>
      </c>
      <c r="J117" s="21">
        <f t="shared" si="24"/>
        <v>0</v>
      </c>
      <c r="K117" s="21">
        <f>J117/E117</f>
        <v>0</v>
      </c>
    </row>
    <row r="118" spans="2:11" ht="24.75" thickBot="1" x14ac:dyDescent="0.3">
      <c r="B118" s="5">
        <v>85</v>
      </c>
      <c r="C118" s="11" t="s">
        <v>108</v>
      </c>
      <c r="D118" s="6" t="s">
        <v>16</v>
      </c>
      <c r="E118" s="6">
        <v>5</v>
      </c>
      <c r="F118" s="18"/>
      <c r="G118" s="18">
        <f t="shared" si="22"/>
        <v>0</v>
      </c>
      <c r="H118" s="6">
        <v>8</v>
      </c>
      <c r="I118" s="21">
        <f t="shared" si="23"/>
        <v>0</v>
      </c>
      <c r="J118" s="21">
        <f t="shared" si="24"/>
        <v>0</v>
      </c>
      <c r="K118" s="21">
        <f t="shared" ref="K118:K119" si="29">J118/E118</f>
        <v>0</v>
      </c>
    </row>
    <row r="119" spans="2:11" ht="24.75" thickBot="1" x14ac:dyDescent="0.3">
      <c r="B119" s="13">
        <v>86</v>
      </c>
      <c r="C119" s="15" t="s">
        <v>109</v>
      </c>
      <c r="D119" s="14" t="s">
        <v>16</v>
      </c>
      <c r="E119" s="14">
        <v>10</v>
      </c>
      <c r="F119" s="19"/>
      <c r="G119" s="18">
        <f t="shared" si="22"/>
        <v>0</v>
      </c>
      <c r="H119" s="14">
        <v>5</v>
      </c>
      <c r="I119" s="21">
        <f t="shared" si="23"/>
        <v>0</v>
      </c>
      <c r="J119" s="21">
        <f t="shared" si="24"/>
        <v>0</v>
      </c>
      <c r="K119" s="21">
        <f t="shared" si="29"/>
        <v>0</v>
      </c>
    </row>
    <row r="120" spans="2:11" ht="36.75" thickBot="1" x14ac:dyDescent="0.3">
      <c r="B120" s="5">
        <v>87</v>
      </c>
      <c r="C120" s="11" t="s">
        <v>110</v>
      </c>
      <c r="D120" s="6" t="s">
        <v>16</v>
      </c>
      <c r="E120" s="6">
        <v>20</v>
      </c>
      <c r="F120" s="18"/>
      <c r="G120" s="18">
        <f t="shared" si="22"/>
        <v>0</v>
      </c>
      <c r="H120" s="6">
        <v>5</v>
      </c>
      <c r="I120" s="21">
        <f t="shared" si="23"/>
        <v>0</v>
      </c>
      <c r="J120" s="21">
        <f t="shared" si="24"/>
        <v>0</v>
      </c>
      <c r="K120" s="21">
        <f>J120/E120</f>
        <v>0</v>
      </c>
    </row>
    <row r="121" spans="2:11" ht="24" x14ac:dyDescent="0.25">
      <c r="B121" s="43">
        <v>88</v>
      </c>
      <c r="C121" s="12" t="s">
        <v>111</v>
      </c>
      <c r="D121" s="45" t="s">
        <v>16</v>
      </c>
      <c r="E121" s="53">
        <v>200</v>
      </c>
      <c r="F121" s="47"/>
      <c r="G121" s="47">
        <f t="shared" si="22"/>
        <v>0</v>
      </c>
      <c r="H121" s="45">
        <v>23</v>
      </c>
      <c r="I121" s="49">
        <f t="shared" si="23"/>
        <v>0</v>
      </c>
      <c r="J121" s="49">
        <f t="shared" si="24"/>
        <v>0</v>
      </c>
      <c r="K121" s="49">
        <f>J121/E121</f>
        <v>0</v>
      </c>
    </row>
    <row r="122" spans="2:11" ht="24.75" thickBot="1" x14ac:dyDescent="0.3">
      <c r="B122" s="44"/>
      <c r="C122" s="11" t="s">
        <v>112</v>
      </c>
      <c r="D122" s="46"/>
      <c r="E122" s="54"/>
      <c r="F122" s="48"/>
      <c r="G122" s="48"/>
      <c r="H122" s="46"/>
      <c r="I122" s="50"/>
      <c r="J122" s="50"/>
      <c r="K122" s="50"/>
    </row>
    <row r="123" spans="2:11" x14ac:dyDescent="0.25">
      <c r="B123" s="43">
        <v>89</v>
      </c>
      <c r="C123" s="51" t="s">
        <v>113</v>
      </c>
      <c r="D123" s="45" t="s">
        <v>16</v>
      </c>
      <c r="E123" s="45">
        <v>100</v>
      </c>
      <c r="F123" s="47"/>
      <c r="G123" s="47">
        <f t="shared" si="22"/>
        <v>0</v>
      </c>
      <c r="H123" s="45">
        <v>5</v>
      </c>
      <c r="I123" s="49">
        <f t="shared" si="23"/>
        <v>0</v>
      </c>
      <c r="J123" s="49">
        <f t="shared" si="24"/>
        <v>0</v>
      </c>
      <c r="K123" s="49">
        <f>J123/E123</f>
        <v>0</v>
      </c>
    </row>
    <row r="124" spans="2:11" ht="15.75" thickBot="1" x14ac:dyDescent="0.3">
      <c r="B124" s="44"/>
      <c r="C124" s="52"/>
      <c r="D124" s="46"/>
      <c r="E124" s="46"/>
      <c r="F124" s="48"/>
      <c r="G124" s="48"/>
      <c r="H124" s="46"/>
      <c r="I124" s="50"/>
      <c r="J124" s="50"/>
      <c r="K124" s="50"/>
    </row>
    <row r="125" spans="2:11" ht="24.75" thickBot="1" x14ac:dyDescent="0.3">
      <c r="B125" s="16">
        <v>90</v>
      </c>
      <c r="C125" s="11" t="s">
        <v>114</v>
      </c>
      <c r="D125" s="6" t="s">
        <v>29</v>
      </c>
      <c r="E125" s="6">
        <v>5</v>
      </c>
      <c r="F125" s="18"/>
      <c r="G125" s="18">
        <f t="shared" si="22"/>
        <v>0</v>
      </c>
      <c r="H125" s="6">
        <v>5</v>
      </c>
      <c r="I125" s="21">
        <f t="shared" si="23"/>
        <v>0</v>
      </c>
      <c r="J125" s="21">
        <f t="shared" si="24"/>
        <v>0</v>
      </c>
      <c r="K125" s="21">
        <f>J125/E125</f>
        <v>0</v>
      </c>
    </row>
    <row r="126" spans="2:11" ht="24.75" thickBot="1" x14ac:dyDescent="0.3">
      <c r="B126" s="5">
        <v>91</v>
      </c>
      <c r="C126" s="11" t="s">
        <v>115</v>
      </c>
      <c r="D126" s="6" t="s">
        <v>16</v>
      </c>
      <c r="E126" s="6">
        <v>20</v>
      </c>
      <c r="F126" s="18"/>
      <c r="G126" s="18">
        <f t="shared" si="22"/>
        <v>0</v>
      </c>
      <c r="H126" s="6">
        <v>23</v>
      </c>
      <c r="I126" s="21">
        <f t="shared" si="23"/>
        <v>0</v>
      </c>
      <c r="J126" s="21">
        <f t="shared" si="24"/>
        <v>0</v>
      </c>
      <c r="K126" s="21">
        <f t="shared" ref="K126:K129" si="30">J126/E126</f>
        <v>0</v>
      </c>
    </row>
    <row r="127" spans="2:11" ht="24.75" thickBot="1" x14ac:dyDescent="0.3">
      <c r="B127" s="5">
        <v>92</v>
      </c>
      <c r="C127" s="11" t="s">
        <v>116</v>
      </c>
      <c r="D127" s="6" t="s">
        <v>16</v>
      </c>
      <c r="E127" s="6">
        <v>10</v>
      </c>
      <c r="F127" s="18"/>
      <c r="G127" s="18">
        <f t="shared" ref="G127:G166" si="31">E127*F127</f>
        <v>0</v>
      </c>
      <c r="H127" s="6">
        <v>8</v>
      </c>
      <c r="I127" s="21">
        <f t="shared" ref="I127:I166" si="32">G127*H127%</f>
        <v>0</v>
      </c>
      <c r="J127" s="21">
        <f t="shared" si="24"/>
        <v>0</v>
      </c>
      <c r="K127" s="21">
        <f t="shared" si="30"/>
        <v>0</v>
      </c>
    </row>
    <row r="128" spans="2:11" ht="24.75" thickBot="1" x14ac:dyDescent="0.3">
      <c r="B128" s="5">
        <v>93</v>
      </c>
      <c r="C128" s="11" t="s">
        <v>117</v>
      </c>
      <c r="D128" s="6" t="s">
        <v>16</v>
      </c>
      <c r="E128" s="6">
        <v>30</v>
      </c>
      <c r="F128" s="18"/>
      <c r="G128" s="18">
        <f t="shared" si="31"/>
        <v>0</v>
      </c>
      <c r="H128" s="6">
        <v>5</v>
      </c>
      <c r="I128" s="21">
        <f t="shared" si="32"/>
        <v>0</v>
      </c>
      <c r="J128" s="21">
        <f t="shared" si="24"/>
        <v>0</v>
      </c>
      <c r="K128" s="21">
        <f>J128/E128</f>
        <v>0</v>
      </c>
    </row>
    <row r="129" spans="2:11" ht="36.75" thickBot="1" x14ac:dyDescent="0.3">
      <c r="B129" s="5">
        <v>94</v>
      </c>
      <c r="C129" s="11" t="s">
        <v>118</v>
      </c>
      <c r="D129" s="6" t="s">
        <v>16</v>
      </c>
      <c r="E129" s="6">
        <v>5</v>
      </c>
      <c r="F129" s="18"/>
      <c r="G129" s="18">
        <f t="shared" si="31"/>
        <v>0</v>
      </c>
      <c r="H129" s="6">
        <v>8</v>
      </c>
      <c r="I129" s="21">
        <f t="shared" si="32"/>
        <v>0</v>
      </c>
      <c r="J129" s="21">
        <f t="shared" si="24"/>
        <v>0</v>
      </c>
      <c r="K129" s="21">
        <f t="shared" si="30"/>
        <v>0</v>
      </c>
    </row>
    <row r="130" spans="2:11" ht="36.75" thickBot="1" x14ac:dyDescent="0.3">
      <c r="B130" s="5">
        <v>95</v>
      </c>
      <c r="C130" s="11" t="s">
        <v>119</v>
      </c>
      <c r="D130" s="6" t="s">
        <v>16</v>
      </c>
      <c r="E130" s="6">
        <v>50</v>
      </c>
      <c r="F130" s="18"/>
      <c r="G130" s="18">
        <f t="shared" si="31"/>
        <v>0</v>
      </c>
      <c r="H130" s="6">
        <v>8</v>
      </c>
      <c r="I130" s="21">
        <f t="shared" si="32"/>
        <v>0</v>
      </c>
      <c r="J130" s="21">
        <f t="shared" si="24"/>
        <v>0</v>
      </c>
      <c r="K130" s="21">
        <f>J130/E130</f>
        <v>0</v>
      </c>
    </row>
    <row r="131" spans="2:11" x14ac:dyDescent="0.25">
      <c r="B131" s="43">
        <v>96</v>
      </c>
      <c r="C131" s="12" t="s">
        <v>120</v>
      </c>
      <c r="D131" s="45" t="s">
        <v>29</v>
      </c>
      <c r="E131" s="45">
        <v>20</v>
      </c>
      <c r="F131" s="47"/>
      <c r="G131" s="47">
        <f t="shared" si="31"/>
        <v>0</v>
      </c>
      <c r="H131" s="45">
        <v>8</v>
      </c>
      <c r="I131" s="49">
        <f t="shared" si="32"/>
        <v>0</v>
      </c>
      <c r="J131" s="49">
        <f t="shared" ref="J131:J166" si="33">G131+I131</f>
        <v>0</v>
      </c>
      <c r="K131" s="49">
        <f>J131/E131</f>
        <v>0</v>
      </c>
    </row>
    <row r="132" spans="2:11" ht="15.75" thickBot="1" x14ac:dyDescent="0.3">
      <c r="B132" s="44"/>
      <c r="C132" s="11" t="s">
        <v>121</v>
      </c>
      <c r="D132" s="46"/>
      <c r="E132" s="46"/>
      <c r="F132" s="48"/>
      <c r="G132" s="48"/>
      <c r="H132" s="46"/>
      <c r="I132" s="50"/>
      <c r="J132" s="50"/>
      <c r="K132" s="50"/>
    </row>
    <row r="133" spans="2:11" ht="36.75" thickBot="1" x14ac:dyDescent="0.3">
      <c r="B133" s="5">
        <v>97</v>
      </c>
      <c r="C133" s="11" t="s">
        <v>122</v>
      </c>
      <c r="D133" s="6" t="s">
        <v>16</v>
      </c>
      <c r="E133" s="6">
        <v>5</v>
      </c>
      <c r="F133" s="18"/>
      <c r="G133" s="18">
        <f t="shared" si="31"/>
        <v>0</v>
      </c>
      <c r="H133" s="6">
        <v>8</v>
      </c>
      <c r="I133" s="21">
        <f t="shared" si="32"/>
        <v>0</v>
      </c>
      <c r="J133" s="21">
        <f t="shared" si="33"/>
        <v>0</v>
      </c>
      <c r="K133" s="21">
        <f>J133/E133</f>
        <v>0</v>
      </c>
    </row>
    <row r="134" spans="2:11" ht="36.75" thickBot="1" x14ac:dyDescent="0.3">
      <c r="B134" s="5">
        <v>98</v>
      </c>
      <c r="C134" s="11" t="s">
        <v>123</v>
      </c>
      <c r="D134" s="6" t="s">
        <v>16</v>
      </c>
      <c r="E134" s="6">
        <v>150</v>
      </c>
      <c r="F134" s="18"/>
      <c r="G134" s="18">
        <f t="shared" si="31"/>
        <v>0</v>
      </c>
      <c r="H134" s="6">
        <v>8</v>
      </c>
      <c r="I134" s="21">
        <f t="shared" si="32"/>
        <v>0</v>
      </c>
      <c r="J134" s="21">
        <f t="shared" si="33"/>
        <v>0</v>
      </c>
      <c r="K134" s="21">
        <f t="shared" ref="K134" si="34">J134/E134</f>
        <v>0</v>
      </c>
    </row>
    <row r="135" spans="2:11" x14ac:dyDescent="0.25">
      <c r="B135" s="43">
        <v>99</v>
      </c>
      <c r="C135" s="12" t="s">
        <v>124</v>
      </c>
      <c r="D135" s="45" t="s">
        <v>16</v>
      </c>
      <c r="E135" s="45">
        <v>5</v>
      </c>
      <c r="F135" s="47"/>
      <c r="G135" s="47">
        <f t="shared" si="31"/>
        <v>0</v>
      </c>
      <c r="H135" s="45">
        <v>8</v>
      </c>
      <c r="I135" s="49">
        <f t="shared" si="32"/>
        <v>0</v>
      </c>
      <c r="J135" s="49">
        <f t="shared" si="33"/>
        <v>0</v>
      </c>
      <c r="K135" s="49">
        <f>J135/E135</f>
        <v>0</v>
      </c>
    </row>
    <row r="136" spans="2:11" ht="15.75" thickBot="1" x14ac:dyDescent="0.3">
      <c r="B136" s="44"/>
      <c r="C136" s="11" t="s">
        <v>125</v>
      </c>
      <c r="D136" s="46"/>
      <c r="E136" s="46"/>
      <c r="F136" s="48"/>
      <c r="G136" s="48"/>
      <c r="H136" s="46"/>
      <c r="I136" s="50"/>
      <c r="J136" s="50"/>
      <c r="K136" s="50"/>
    </row>
    <row r="137" spans="2:11" ht="36" x14ac:dyDescent="0.25">
      <c r="B137" s="43">
        <v>100</v>
      </c>
      <c r="C137" s="12" t="s">
        <v>126</v>
      </c>
      <c r="D137" s="45" t="s">
        <v>16</v>
      </c>
      <c r="E137" s="45">
        <v>20</v>
      </c>
      <c r="F137" s="47"/>
      <c r="G137" s="47">
        <f t="shared" si="31"/>
        <v>0</v>
      </c>
      <c r="H137" s="45">
        <v>8</v>
      </c>
      <c r="I137" s="49">
        <f t="shared" si="32"/>
        <v>0</v>
      </c>
      <c r="J137" s="49">
        <f t="shared" si="33"/>
        <v>0</v>
      </c>
      <c r="K137" s="49">
        <f>J137/E137</f>
        <v>0</v>
      </c>
    </row>
    <row r="138" spans="2:11" ht="15.75" thickBot="1" x14ac:dyDescent="0.3">
      <c r="B138" s="44"/>
      <c r="C138" s="12" t="s">
        <v>127</v>
      </c>
      <c r="D138" s="46"/>
      <c r="E138" s="46"/>
      <c r="F138" s="48"/>
      <c r="G138" s="48"/>
      <c r="H138" s="46"/>
      <c r="I138" s="50"/>
      <c r="J138" s="50"/>
      <c r="K138" s="50"/>
    </row>
    <row r="139" spans="2:11" ht="24.75" thickBot="1" x14ac:dyDescent="0.3">
      <c r="B139" s="17">
        <v>101</v>
      </c>
      <c r="C139" s="15" t="s">
        <v>128</v>
      </c>
      <c r="D139" s="14" t="s">
        <v>16</v>
      </c>
      <c r="E139" s="14">
        <v>10</v>
      </c>
      <c r="F139" s="19"/>
      <c r="G139" s="18">
        <f t="shared" si="31"/>
        <v>0</v>
      </c>
      <c r="H139" s="14">
        <v>5</v>
      </c>
      <c r="I139" s="21">
        <f t="shared" si="32"/>
        <v>0</v>
      </c>
      <c r="J139" s="21">
        <f t="shared" si="33"/>
        <v>0</v>
      </c>
      <c r="K139" s="21">
        <f>J139/E139</f>
        <v>0</v>
      </c>
    </row>
    <row r="140" spans="2:11" ht="36.75" thickBot="1" x14ac:dyDescent="0.3">
      <c r="B140" s="5">
        <v>102</v>
      </c>
      <c r="C140" s="11" t="s">
        <v>129</v>
      </c>
      <c r="D140" s="6" t="s">
        <v>16</v>
      </c>
      <c r="E140" s="6">
        <v>3</v>
      </c>
      <c r="F140" s="18"/>
      <c r="G140" s="18">
        <f t="shared" si="31"/>
        <v>0</v>
      </c>
      <c r="H140" s="6">
        <v>8</v>
      </c>
      <c r="I140" s="21">
        <f t="shared" si="32"/>
        <v>0</v>
      </c>
      <c r="J140" s="21">
        <f t="shared" si="33"/>
        <v>0</v>
      </c>
      <c r="K140" s="21">
        <f t="shared" ref="K140:K148" si="35">J140/E140</f>
        <v>0</v>
      </c>
    </row>
    <row r="141" spans="2:11" ht="24.75" thickBot="1" x14ac:dyDescent="0.3">
      <c r="B141" s="5">
        <v>103</v>
      </c>
      <c r="C141" s="11" t="s">
        <v>130</v>
      </c>
      <c r="D141" s="6" t="s">
        <v>16</v>
      </c>
      <c r="E141" s="6">
        <v>10</v>
      </c>
      <c r="F141" s="18"/>
      <c r="G141" s="18">
        <f t="shared" si="31"/>
        <v>0</v>
      </c>
      <c r="H141" s="6">
        <v>5</v>
      </c>
      <c r="I141" s="21">
        <f t="shared" si="32"/>
        <v>0</v>
      </c>
      <c r="J141" s="21">
        <f t="shared" si="33"/>
        <v>0</v>
      </c>
      <c r="K141" s="21">
        <f t="shared" si="35"/>
        <v>0</v>
      </c>
    </row>
    <row r="142" spans="2:11" ht="24.75" thickBot="1" x14ac:dyDescent="0.3">
      <c r="B142" s="5">
        <v>104</v>
      </c>
      <c r="C142" s="11" t="s">
        <v>131</v>
      </c>
      <c r="D142" s="6" t="s">
        <v>16</v>
      </c>
      <c r="E142" s="6">
        <v>10</v>
      </c>
      <c r="F142" s="18"/>
      <c r="G142" s="18">
        <f t="shared" si="31"/>
        <v>0</v>
      </c>
      <c r="H142" s="6">
        <v>8</v>
      </c>
      <c r="I142" s="21">
        <f t="shared" si="32"/>
        <v>0</v>
      </c>
      <c r="J142" s="21">
        <f t="shared" si="33"/>
        <v>0</v>
      </c>
      <c r="K142" s="21">
        <f>J142/E142</f>
        <v>0</v>
      </c>
    </row>
    <row r="143" spans="2:11" ht="24.75" thickBot="1" x14ac:dyDescent="0.3">
      <c r="B143" s="5">
        <v>105</v>
      </c>
      <c r="C143" s="11" t="s">
        <v>132</v>
      </c>
      <c r="D143" s="6" t="s">
        <v>16</v>
      </c>
      <c r="E143" s="6">
        <v>5</v>
      </c>
      <c r="F143" s="18"/>
      <c r="G143" s="18">
        <f t="shared" si="31"/>
        <v>0</v>
      </c>
      <c r="H143" s="6">
        <v>8</v>
      </c>
      <c r="I143" s="21">
        <f t="shared" si="32"/>
        <v>0</v>
      </c>
      <c r="J143" s="21">
        <f t="shared" si="33"/>
        <v>0</v>
      </c>
      <c r="K143" s="21">
        <f t="shared" si="35"/>
        <v>0</v>
      </c>
    </row>
    <row r="144" spans="2:11" ht="24.75" thickBot="1" x14ac:dyDescent="0.3">
      <c r="B144" s="5">
        <v>106</v>
      </c>
      <c r="C144" s="11" t="s">
        <v>133</v>
      </c>
      <c r="D144" s="6" t="s">
        <v>16</v>
      </c>
      <c r="E144" s="6">
        <v>10</v>
      </c>
      <c r="F144" s="18"/>
      <c r="G144" s="18">
        <f t="shared" si="31"/>
        <v>0</v>
      </c>
      <c r="H144" s="6">
        <v>8</v>
      </c>
      <c r="I144" s="21">
        <f t="shared" si="32"/>
        <v>0</v>
      </c>
      <c r="J144" s="21">
        <f t="shared" si="33"/>
        <v>0</v>
      </c>
      <c r="K144" s="21">
        <f>J144/E144</f>
        <v>0</v>
      </c>
    </row>
    <row r="145" spans="2:11" ht="24.75" thickBot="1" x14ac:dyDescent="0.3">
      <c r="B145" s="16">
        <v>107</v>
      </c>
      <c r="C145" s="11" t="s">
        <v>134</v>
      </c>
      <c r="D145" s="6" t="s">
        <v>16</v>
      </c>
      <c r="E145" s="6">
        <v>30</v>
      </c>
      <c r="F145" s="18"/>
      <c r="G145" s="18">
        <f t="shared" si="31"/>
        <v>0</v>
      </c>
      <c r="H145" s="6">
        <v>8</v>
      </c>
      <c r="I145" s="21">
        <f t="shared" si="32"/>
        <v>0</v>
      </c>
      <c r="J145" s="21">
        <f t="shared" si="33"/>
        <v>0</v>
      </c>
      <c r="K145" s="21">
        <f t="shared" si="35"/>
        <v>0</v>
      </c>
    </row>
    <row r="146" spans="2:11" ht="24.75" thickBot="1" x14ac:dyDescent="0.3">
      <c r="B146" s="5">
        <v>108</v>
      </c>
      <c r="C146" s="11" t="s">
        <v>135</v>
      </c>
      <c r="D146" s="6" t="s">
        <v>16</v>
      </c>
      <c r="E146" s="6">
        <v>10</v>
      </c>
      <c r="F146" s="18"/>
      <c r="G146" s="18">
        <f t="shared" si="31"/>
        <v>0</v>
      </c>
      <c r="H146" s="6">
        <v>8</v>
      </c>
      <c r="I146" s="21">
        <f t="shared" si="32"/>
        <v>0</v>
      </c>
      <c r="J146" s="21">
        <f t="shared" si="33"/>
        <v>0</v>
      </c>
      <c r="K146" s="21">
        <f t="shared" si="35"/>
        <v>0</v>
      </c>
    </row>
    <row r="147" spans="2:11" ht="24.75" thickBot="1" x14ac:dyDescent="0.3">
      <c r="B147" s="5">
        <v>109</v>
      </c>
      <c r="C147" s="11" t="s">
        <v>136</v>
      </c>
      <c r="D147" s="6" t="s">
        <v>16</v>
      </c>
      <c r="E147" s="6">
        <v>30</v>
      </c>
      <c r="F147" s="18"/>
      <c r="G147" s="18">
        <f t="shared" si="31"/>
        <v>0</v>
      </c>
      <c r="H147" s="6">
        <v>23</v>
      </c>
      <c r="I147" s="21">
        <f t="shared" si="32"/>
        <v>0</v>
      </c>
      <c r="J147" s="21">
        <f t="shared" si="33"/>
        <v>0</v>
      </c>
      <c r="K147" s="21">
        <f t="shared" si="35"/>
        <v>0</v>
      </c>
    </row>
    <row r="148" spans="2:11" ht="15.75" thickBot="1" x14ac:dyDescent="0.3">
      <c r="B148" s="5">
        <v>110</v>
      </c>
      <c r="C148" s="11" t="s">
        <v>137</v>
      </c>
      <c r="D148" s="6" t="s">
        <v>138</v>
      </c>
      <c r="E148" s="6">
        <v>100</v>
      </c>
      <c r="F148" s="18"/>
      <c r="G148" s="18">
        <f t="shared" si="31"/>
        <v>0</v>
      </c>
      <c r="H148" s="6">
        <v>5</v>
      </c>
      <c r="I148" s="21">
        <f t="shared" si="32"/>
        <v>0</v>
      </c>
      <c r="J148" s="21">
        <f t="shared" si="33"/>
        <v>0</v>
      </c>
      <c r="K148" s="21">
        <f t="shared" si="35"/>
        <v>0</v>
      </c>
    </row>
    <row r="149" spans="2:11" x14ac:dyDescent="0.25">
      <c r="B149" s="43">
        <v>111</v>
      </c>
      <c r="C149" s="12" t="s">
        <v>139</v>
      </c>
      <c r="D149" s="45" t="s">
        <v>16</v>
      </c>
      <c r="E149" s="45">
        <v>100</v>
      </c>
      <c r="F149" s="47"/>
      <c r="G149" s="47">
        <f t="shared" si="31"/>
        <v>0</v>
      </c>
      <c r="H149" s="45">
        <v>23</v>
      </c>
      <c r="I149" s="49">
        <f t="shared" si="32"/>
        <v>0</v>
      </c>
      <c r="J149" s="49">
        <f t="shared" si="33"/>
        <v>0</v>
      </c>
      <c r="K149" s="49">
        <f>J149/E149</f>
        <v>0</v>
      </c>
    </row>
    <row r="150" spans="2:11" ht="24.75" thickBot="1" x14ac:dyDescent="0.3">
      <c r="B150" s="44"/>
      <c r="C150" s="11" t="s">
        <v>140</v>
      </c>
      <c r="D150" s="46"/>
      <c r="E150" s="46"/>
      <c r="F150" s="48"/>
      <c r="G150" s="48"/>
      <c r="H150" s="46"/>
      <c r="I150" s="50"/>
      <c r="J150" s="50"/>
      <c r="K150" s="50"/>
    </row>
    <row r="151" spans="2:11" ht="24.75" thickBot="1" x14ac:dyDescent="0.3">
      <c r="B151" s="5">
        <v>112</v>
      </c>
      <c r="C151" s="11" t="s">
        <v>141</v>
      </c>
      <c r="D151" s="6" t="s">
        <v>16</v>
      </c>
      <c r="E151" s="6">
        <v>5</v>
      </c>
      <c r="F151" s="18"/>
      <c r="G151" s="18">
        <f t="shared" si="31"/>
        <v>0</v>
      </c>
      <c r="H151" s="6">
        <v>5</v>
      </c>
      <c r="I151" s="21">
        <f t="shared" si="32"/>
        <v>0</v>
      </c>
      <c r="J151" s="21">
        <f t="shared" si="33"/>
        <v>0</v>
      </c>
      <c r="K151" s="21">
        <f>J151/E151</f>
        <v>0</v>
      </c>
    </row>
    <row r="152" spans="2:11" ht="24.75" thickBot="1" x14ac:dyDescent="0.3">
      <c r="B152" s="5">
        <v>113</v>
      </c>
      <c r="C152" s="11" t="s">
        <v>142</v>
      </c>
      <c r="D152" s="6" t="s">
        <v>16</v>
      </c>
      <c r="E152" s="6">
        <v>300</v>
      </c>
      <c r="F152" s="18"/>
      <c r="G152" s="18">
        <f t="shared" si="31"/>
        <v>0</v>
      </c>
      <c r="H152" s="6">
        <v>5</v>
      </c>
      <c r="I152" s="21">
        <f t="shared" si="32"/>
        <v>0</v>
      </c>
      <c r="J152" s="21">
        <f t="shared" si="33"/>
        <v>0</v>
      </c>
      <c r="K152" s="21">
        <f t="shared" ref="K152:K155" si="36">J152/E152</f>
        <v>0</v>
      </c>
    </row>
    <row r="153" spans="2:11" ht="24.75" thickBot="1" x14ac:dyDescent="0.3">
      <c r="B153" s="5">
        <v>114</v>
      </c>
      <c r="C153" s="11" t="s">
        <v>143</v>
      </c>
      <c r="D153" s="6" t="s">
        <v>16</v>
      </c>
      <c r="E153" s="6">
        <v>30</v>
      </c>
      <c r="F153" s="18"/>
      <c r="G153" s="18">
        <f t="shared" si="31"/>
        <v>0</v>
      </c>
      <c r="H153" s="6">
        <v>5</v>
      </c>
      <c r="I153" s="21">
        <f t="shared" si="32"/>
        <v>0</v>
      </c>
      <c r="J153" s="21">
        <f t="shared" si="33"/>
        <v>0</v>
      </c>
      <c r="K153" s="21">
        <f t="shared" si="36"/>
        <v>0</v>
      </c>
    </row>
    <row r="154" spans="2:11" ht="24.75" thickBot="1" x14ac:dyDescent="0.3">
      <c r="B154" s="5">
        <v>115</v>
      </c>
      <c r="C154" s="11" t="s">
        <v>144</v>
      </c>
      <c r="D154" s="6" t="s">
        <v>16</v>
      </c>
      <c r="E154" s="6">
        <v>40</v>
      </c>
      <c r="F154" s="18"/>
      <c r="G154" s="18">
        <f t="shared" si="31"/>
        <v>0</v>
      </c>
      <c r="H154" s="6">
        <v>5</v>
      </c>
      <c r="I154" s="21">
        <f t="shared" si="32"/>
        <v>0</v>
      </c>
      <c r="J154" s="21">
        <f t="shared" si="33"/>
        <v>0</v>
      </c>
      <c r="K154" s="21">
        <f>J154/E154</f>
        <v>0</v>
      </c>
    </row>
    <row r="155" spans="2:11" ht="48.75" thickBot="1" x14ac:dyDescent="0.3">
      <c r="B155" s="5">
        <v>116</v>
      </c>
      <c r="C155" s="11" t="s">
        <v>145</v>
      </c>
      <c r="D155" s="6" t="s">
        <v>138</v>
      </c>
      <c r="E155" s="6">
        <v>5</v>
      </c>
      <c r="F155" s="18"/>
      <c r="G155" s="18">
        <f t="shared" si="31"/>
        <v>0</v>
      </c>
      <c r="H155" s="6">
        <v>5</v>
      </c>
      <c r="I155" s="21">
        <f t="shared" si="32"/>
        <v>0</v>
      </c>
      <c r="J155" s="21">
        <f t="shared" si="33"/>
        <v>0</v>
      </c>
      <c r="K155" s="21">
        <f t="shared" si="36"/>
        <v>0</v>
      </c>
    </row>
    <row r="156" spans="2:11" ht="36.75" thickBot="1" x14ac:dyDescent="0.3">
      <c r="B156" s="5">
        <v>117</v>
      </c>
      <c r="C156" s="11" t="s">
        <v>146</v>
      </c>
      <c r="D156" s="6" t="s">
        <v>16</v>
      </c>
      <c r="E156" s="6">
        <v>30</v>
      </c>
      <c r="F156" s="18"/>
      <c r="G156" s="18">
        <f t="shared" si="31"/>
        <v>0</v>
      </c>
      <c r="H156" s="6">
        <v>8</v>
      </c>
      <c r="I156" s="21">
        <f t="shared" si="32"/>
        <v>0</v>
      </c>
      <c r="J156" s="21">
        <f t="shared" si="33"/>
        <v>0</v>
      </c>
      <c r="K156" s="21">
        <f>J156/E156</f>
        <v>0</v>
      </c>
    </row>
    <row r="157" spans="2:11" ht="36.75" thickBot="1" x14ac:dyDescent="0.3">
      <c r="B157" s="5">
        <v>118</v>
      </c>
      <c r="C157" s="11" t="s">
        <v>147</v>
      </c>
      <c r="D157" s="6" t="s">
        <v>16</v>
      </c>
      <c r="E157" s="6">
        <v>20</v>
      </c>
      <c r="F157" s="18"/>
      <c r="G157" s="18">
        <f t="shared" si="31"/>
        <v>0</v>
      </c>
      <c r="H157" s="6">
        <v>8</v>
      </c>
      <c r="I157" s="21">
        <f t="shared" si="32"/>
        <v>0</v>
      </c>
      <c r="J157" s="21">
        <f t="shared" si="33"/>
        <v>0</v>
      </c>
      <c r="K157" s="21">
        <f t="shared" ref="K157:K164" si="37">J157/E157</f>
        <v>0</v>
      </c>
    </row>
    <row r="158" spans="2:11" ht="36.75" thickBot="1" x14ac:dyDescent="0.3">
      <c r="B158" s="5">
        <v>119</v>
      </c>
      <c r="C158" s="11" t="s">
        <v>157</v>
      </c>
      <c r="D158" s="6" t="s">
        <v>16</v>
      </c>
      <c r="E158" s="6">
        <v>100</v>
      </c>
      <c r="F158" s="18"/>
      <c r="G158" s="18">
        <f t="shared" si="31"/>
        <v>0</v>
      </c>
      <c r="H158" s="6">
        <v>5</v>
      </c>
      <c r="I158" s="21">
        <f t="shared" si="32"/>
        <v>0</v>
      </c>
      <c r="J158" s="21">
        <f t="shared" si="33"/>
        <v>0</v>
      </c>
      <c r="K158" s="21">
        <f>J158/E158</f>
        <v>0</v>
      </c>
    </row>
    <row r="159" spans="2:11" ht="24.75" thickBot="1" x14ac:dyDescent="0.3">
      <c r="B159" s="26">
        <v>120</v>
      </c>
      <c r="C159" s="11" t="s">
        <v>159</v>
      </c>
      <c r="D159" s="6" t="s">
        <v>16</v>
      </c>
      <c r="E159" s="6">
        <v>100</v>
      </c>
      <c r="F159" s="18"/>
      <c r="G159" s="18">
        <f t="shared" si="31"/>
        <v>0</v>
      </c>
      <c r="H159" s="6">
        <v>5</v>
      </c>
      <c r="I159" s="21">
        <f t="shared" si="32"/>
        <v>0</v>
      </c>
      <c r="J159" s="21">
        <f t="shared" si="33"/>
        <v>0</v>
      </c>
      <c r="K159" s="21">
        <f>J159/E159</f>
        <v>0</v>
      </c>
    </row>
    <row r="160" spans="2:11" ht="36.75" thickBot="1" x14ac:dyDescent="0.3">
      <c r="B160" s="26">
        <v>121</v>
      </c>
      <c r="C160" s="11" t="s">
        <v>158</v>
      </c>
      <c r="D160" s="6" t="s">
        <v>16</v>
      </c>
      <c r="E160" s="6">
        <v>100</v>
      </c>
      <c r="F160" s="18"/>
      <c r="G160" s="18">
        <f t="shared" si="31"/>
        <v>0</v>
      </c>
      <c r="H160" s="6">
        <v>5</v>
      </c>
      <c r="I160" s="21">
        <f t="shared" si="32"/>
        <v>0</v>
      </c>
      <c r="J160" s="21">
        <f t="shared" si="33"/>
        <v>0</v>
      </c>
      <c r="K160" s="21">
        <f>J160/E160</f>
        <v>0</v>
      </c>
    </row>
    <row r="161" spans="2:11" ht="24.75" thickBot="1" x14ac:dyDescent="0.3">
      <c r="B161" s="26">
        <v>122</v>
      </c>
      <c r="C161" s="11" t="s">
        <v>154</v>
      </c>
      <c r="D161" s="6" t="s">
        <v>16</v>
      </c>
      <c r="E161" s="6">
        <v>100</v>
      </c>
      <c r="F161" s="18"/>
      <c r="G161" s="18">
        <f t="shared" si="31"/>
        <v>0</v>
      </c>
      <c r="H161" s="6">
        <v>5</v>
      </c>
      <c r="I161" s="21">
        <f t="shared" si="32"/>
        <v>0</v>
      </c>
      <c r="J161" s="21">
        <f t="shared" si="33"/>
        <v>0</v>
      </c>
      <c r="K161" s="21">
        <f>J161/E161</f>
        <v>0</v>
      </c>
    </row>
    <row r="162" spans="2:11" ht="24.75" thickBot="1" x14ac:dyDescent="0.3">
      <c r="B162" s="26">
        <v>123</v>
      </c>
      <c r="C162" s="11" t="s">
        <v>153</v>
      </c>
      <c r="D162" s="6" t="s">
        <v>16</v>
      </c>
      <c r="E162" s="6">
        <v>100</v>
      </c>
      <c r="F162" s="18"/>
      <c r="G162" s="18">
        <f t="shared" si="31"/>
        <v>0</v>
      </c>
      <c r="H162" s="6">
        <v>5</v>
      </c>
      <c r="I162" s="21">
        <f t="shared" si="32"/>
        <v>0</v>
      </c>
      <c r="J162" s="21">
        <f t="shared" si="33"/>
        <v>0</v>
      </c>
      <c r="K162" s="21">
        <f>J162/E162</f>
        <v>0</v>
      </c>
    </row>
    <row r="163" spans="2:11" ht="36.75" thickBot="1" x14ac:dyDescent="0.3">
      <c r="B163" s="26">
        <v>124</v>
      </c>
      <c r="C163" s="11" t="s">
        <v>156</v>
      </c>
      <c r="D163" s="6" t="s">
        <v>16</v>
      </c>
      <c r="E163" s="6">
        <v>600</v>
      </c>
      <c r="F163" s="18"/>
      <c r="G163" s="18">
        <f t="shared" si="31"/>
        <v>0</v>
      </c>
      <c r="H163" s="6">
        <v>5</v>
      </c>
      <c r="I163" s="21">
        <f t="shared" si="32"/>
        <v>0</v>
      </c>
      <c r="J163" s="21">
        <f t="shared" si="33"/>
        <v>0</v>
      </c>
      <c r="K163" s="21">
        <f t="shared" si="37"/>
        <v>0</v>
      </c>
    </row>
    <row r="164" spans="2:11" x14ac:dyDescent="0.25">
      <c r="B164" s="43">
        <v>125</v>
      </c>
      <c r="C164" s="51" t="s">
        <v>155</v>
      </c>
      <c r="D164" s="34" t="s">
        <v>16</v>
      </c>
      <c r="E164" s="34">
        <v>100</v>
      </c>
      <c r="F164" s="35"/>
      <c r="G164" s="47">
        <f t="shared" si="31"/>
        <v>0</v>
      </c>
      <c r="H164" s="34">
        <v>5</v>
      </c>
      <c r="I164" s="49">
        <f t="shared" si="32"/>
        <v>0</v>
      </c>
      <c r="J164" s="49">
        <f t="shared" si="33"/>
        <v>0</v>
      </c>
      <c r="K164" s="49">
        <f t="shared" si="37"/>
        <v>0</v>
      </c>
    </row>
    <row r="165" spans="2:11" ht="15.75" thickBot="1" x14ac:dyDescent="0.3">
      <c r="B165" s="44"/>
      <c r="C165" s="52"/>
      <c r="D165" s="34"/>
      <c r="E165" s="34"/>
      <c r="F165" s="35"/>
      <c r="G165" s="48"/>
      <c r="H165" s="34"/>
      <c r="I165" s="50"/>
      <c r="J165" s="50"/>
      <c r="K165" s="50"/>
    </row>
    <row r="166" spans="2:11" ht="44.25" customHeight="1" x14ac:dyDescent="0.25">
      <c r="B166" s="25">
        <v>126</v>
      </c>
      <c r="C166" s="51" t="s">
        <v>148</v>
      </c>
      <c r="D166" s="45" t="s">
        <v>16</v>
      </c>
      <c r="E166" s="45">
        <v>30</v>
      </c>
      <c r="F166" s="47"/>
      <c r="G166" s="47">
        <f t="shared" si="31"/>
        <v>0</v>
      </c>
      <c r="H166" s="45">
        <v>5</v>
      </c>
      <c r="I166" s="49">
        <f t="shared" si="32"/>
        <v>0</v>
      </c>
      <c r="J166" s="49">
        <f t="shared" si="33"/>
        <v>0</v>
      </c>
      <c r="K166" s="49">
        <f>J166/E166</f>
        <v>0</v>
      </c>
    </row>
    <row r="167" spans="2:11" ht="15.75" thickBot="1" x14ac:dyDescent="0.3">
      <c r="B167" s="26"/>
      <c r="C167" s="52"/>
      <c r="D167" s="46"/>
      <c r="E167" s="46"/>
      <c r="F167" s="48"/>
      <c r="G167" s="48"/>
      <c r="H167" s="46"/>
      <c r="I167" s="50"/>
      <c r="J167" s="50"/>
      <c r="K167" s="50"/>
    </row>
    <row r="168" spans="2:11" x14ac:dyDescent="0.25">
      <c r="C168" s="20" t="s">
        <v>150</v>
      </c>
      <c r="F168" s="36"/>
      <c r="G168" s="22">
        <f>SUM(G7:G166)</f>
        <v>0</v>
      </c>
      <c r="H168" s="23"/>
      <c r="I168" s="22">
        <f>SUM(I7:I166)</f>
        <v>0</v>
      </c>
      <c r="J168" s="22">
        <f>SUM(J7:J167)</f>
        <v>0</v>
      </c>
      <c r="K168" s="36"/>
    </row>
  </sheetData>
  <mergeCells count="333">
    <mergeCell ref="I149:I150"/>
    <mergeCell ref="J149:J150"/>
    <mergeCell ref="K149:K150"/>
    <mergeCell ref="G164:G165"/>
    <mergeCell ref="I164:I165"/>
    <mergeCell ref="J164:J165"/>
    <mergeCell ref="G166:G167"/>
    <mergeCell ref="I166:I167"/>
    <mergeCell ref="J166:J167"/>
    <mergeCell ref="K164:K165"/>
    <mergeCell ref="K166:K167"/>
    <mergeCell ref="I131:I132"/>
    <mergeCell ref="J131:J132"/>
    <mergeCell ref="K131:K132"/>
    <mergeCell ref="G135:G136"/>
    <mergeCell ref="I135:I136"/>
    <mergeCell ref="J135:J136"/>
    <mergeCell ref="K135:K136"/>
    <mergeCell ref="G137:G138"/>
    <mergeCell ref="I137:I138"/>
    <mergeCell ref="J137:J138"/>
    <mergeCell ref="K137:K138"/>
    <mergeCell ref="I115:I116"/>
    <mergeCell ref="J115:J116"/>
    <mergeCell ref="K115:K116"/>
    <mergeCell ref="G121:G122"/>
    <mergeCell ref="I121:I122"/>
    <mergeCell ref="J121:J122"/>
    <mergeCell ref="K121:K122"/>
    <mergeCell ref="G123:G124"/>
    <mergeCell ref="I123:I124"/>
    <mergeCell ref="J123:J124"/>
    <mergeCell ref="K123:K124"/>
    <mergeCell ref="I109:I110"/>
    <mergeCell ref="J109:J110"/>
    <mergeCell ref="K109:K110"/>
    <mergeCell ref="G111:G112"/>
    <mergeCell ref="I111:I112"/>
    <mergeCell ref="J111:J112"/>
    <mergeCell ref="K111:K112"/>
    <mergeCell ref="I113:I114"/>
    <mergeCell ref="G113:G114"/>
    <mergeCell ref="J113:J114"/>
    <mergeCell ref="K113:K114"/>
    <mergeCell ref="I92:I93"/>
    <mergeCell ref="J92:J93"/>
    <mergeCell ref="K92:K93"/>
    <mergeCell ref="G97:G98"/>
    <mergeCell ref="G99:G100"/>
    <mergeCell ref="I97:I98"/>
    <mergeCell ref="J97:J98"/>
    <mergeCell ref="K97:K98"/>
    <mergeCell ref="I99:I100"/>
    <mergeCell ref="J99:J100"/>
    <mergeCell ref="K99:K100"/>
    <mergeCell ref="I69:I70"/>
    <mergeCell ref="J69:J70"/>
    <mergeCell ref="K69:K70"/>
    <mergeCell ref="C164:C165"/>
    <mergeCell ref="G75:G76"/>
    <mergeCell ref="I75:I76"/>
    <mergeCell ref="J75:J76"/>
    <mergeCell ref="K75:K76"/>
    <mergeCell ref="G81:G82"/>
    <mergeCell ref="I81:I82"/>
    <mergeCell ref="J81:J82"/>
    <mergeCell ref="K81:K82"/>
    <mergeCell ref="G85:G86"/>
    <mergeCell ref="I85:I86"/>
    <mergeCell ref="K85:K86"/>
    <mergeCell ref="G87:G88"/>
    <mergeCell ref="I87:I88"/>
    <mergeCell ref="J87:J88"/>
    <mergeCell ref="J85:J86"/>
    <mergeCell ref="K87:K88"/>
    <mergeCell ref="G90:G91"/>
    <mergeCell ref="I90:I91"/>
    <mergeCell ref="J90:J91"/>
    <mergeCell ref="K90:K91"/>
    <mergeCell ref="I56:I57"/>
    <mergeCell ref="J56:J57"/>
    <mergeCell ref="K56:K57"/>
    <mergeCell ref="C58:C59"/>
    <mergeCell ref="G58:G59"/>
    <mergeCell ref="I58:I59"/>
    <mergeCell ref="J58:J59"/>
    <mergeCell ref="K58:K59"/>
    <mergeCell ref="G67:G68"/>
    <mergeCell ref="I67:I68"/>
    <mergeCell ref="J67:J68"/>
    <mergeCell ref="K67:K68"/>
    <mergeCell ref="I48:I49"/>
    <mergeCell ref="J48:J49"/>
    <mergeCell ref="K48:K49"/>
    <mergeCell ref="G51:G52"/>
    <mergeCell ref="I51:I52"/>
    <mergeCell ref="J51:J52"/>
    <mergeCell ref="K51:K52"/>
    <mergeCell ref="G54:G55"/>
    <mergeCell ref="I54:I55"/>
    <mergeCell ref="J54:J55"/>
    <mergeCell ref="K54:K55"/>
    <mergeCell ref="I40:I41"/>
    <mergeCell ref="J40:J41"/>
    <mergeCell ref="K40:K41"/>
    <mergeCell ref="G42:G43"/>
    <mergeCell ref="I42:I43"/>
    <mergeCell ref="J42:J43"/>
    <mergeCell ref="K42:K43"/>
    <mergeCell ref="G45:G46"/>
    <mergeCell ref="I45:I46"/>
    <mergeCell ref="J45:J46"/>
    <mergeCell ref="K45:K46"/>
    <mergeCell ref="I24:I25"/>
    <mergeCell ref="J24:J25"/>
    <mergeCell ref="K24:K25"/>
    <mergeCell ref="G34:G35"/>
    <mergeCell ref="J34:J35"/>
    <mergeCell ref="I34:I35"/>
    <mergeCell ref="K34:K35"/>
    <mergeCell ref="G37:G38"/>
    <mergeCell ref="I37:I38"/>
    <mergeCell ref="J37:J38"/>
    <mergeCell ref="K37:K38"/>
    <mergeCell ref="C2:F2"/>
    <mergeCell ref="D123:D124"/>
    <mergeCell ref="D137:D138"/>
    <mergeCell ref="E149:E150"/>
    <mergeCell ref="F149:F150"/>
    <mergeCell ref="D166:D167"/>
    <mergeCell ref="E166:E167"/>
    <mergeCell ref="F87:F88"/>
    <mergeCell ref="E45:E46"/>
    <mergeCell ref="F34:F35"/>
    <mergeCell ref="C56:C57"/>
    <mergeCell ref="B164:B165"/>
    <mergeCell ref="C166:C167"/>
    <mergeCell ref="H166:H167"/>
    <mergeCell ref="F166:F167"/>
    <mergeCell ref="B149:B150"/>
    <mergeCell ref="D149:D150"/>
    <mergeCell ref="H149:H150"/>
    <mergeCell ref="B137:B138"/>
    <mergeCell ref="E137:E138"/>
    <mergeCell ref="F137:F138"/>
    <mergeCell ref="H137:H138"/>
    <mergeCell ref="G149:G150"/>
    <mergeCell ref="B135:B136"/>
    <mergeCell ref="D135:D136"/>
    <mergeCell ref="E135:E136"/>
    <mergeCell ref="F135:F136"/>
    <mergeCell ref="H135:H136"/>
    <mergeCell ref="B131:B132"/>
    <mergeCell ref="D131:D132"/>
    <mergeCell ref="E131:E132"/>
    <mergeCell ref="F131:F132"/>
    <mergeCell ref="H131:H132"/>
    <mergeCell ref="G131:G132"/>
    <mergeCell ref="B123:B124"/>
    <mergeCell ref="C123:C124"/>
    <mergeCell ref="E123:E124"/>
    <mergeCell ref="F123:F124"/>
    <mergeCell ref="H123:H124"/>
    <mergeCell ref="B121:B122"/>
    <mergeCell ref="D121:D122"/>
    <mergeCell ref="E121:E122"/>
    <mergeCell ref="F121:F122"/>
    <mergeCell ref="H121:H122"/>
    <mergeCell ref="B115:B116"/>
    <mergeCell ref="C115:C116"/>
    <mergeCell ref="D115:D116"/>
    <mergeCell ref="H115:H116"/>
    <mergeCell ref="E115:E116"/>
    <mergeCell ref="F115:F116"/>
    <mergeCell ref="B113:B114"/>
    <mergeCell ref="C113:C114"/>
    <mergeCell ref="H113:H114"/>
    <mergeCell ref="G115:G116"/>
    <mergeCell ref="B111:B112"/>
    <mergeCell ref="C111:C112"/>
    <mergeCell ref="E111:E112"/>
    <mergeCell ref="F111:F112"/>
    <mergeCell ref="H111:H112"/>
    <mergeCell ref="D111:D112"/>
    <mergeCell ref="D113:D114"/>
    <mergeCell ref="E113:E114"/>
    <mergeCell ref="F113:F114"/>
    <mergeCell ref="B109:B110"/>
    <mergeCell ref="D109:D110"/>
    <mergeCell ref="E109:E110"/>
    <mergeCell ref="F109:F110"/>
    <mergeCell ref="H109:H110"/>
    <mergeCell ref="B99:B100"/>
    <mergeCell ref="C99:C100"/>
    <mergeCell ref="F99:F100"/>
    <mergeCell ref="H99:H100"/>
    <mergeCell ref="G109:G110"/>
    <mergeCell ref="B97:B98"/>
    <mergeCell ref="C97:C98"/>
    <mergeCell ref="F97:F98"/>
    <mergeCell ref="H97:H98"/>
    <mergeCell ref="D97:D98"/>
    <mergeCell ref="E97:E98"/>
    <mergeCell ref="D99:D100"/>
    <mergeCell ref="E99:E100"/>
    <mergeCell ref="D81:D82"/>
    <mergeCell ref="E81:E82"/>
    <mergeCell ref="D92:D93"/>
    <mergeCell ref="E92:E93"/>
    <mergeCell ref="B92:B93"/>
    <mergeCell ref="C92:C93"/>
    <mergeCell ref="F92:F93"/>
    <mergeCell ref="H92:H93"/>
    <mergeCell ref="B90:B91"/>
    <mergeCell ref="D90:D91"/>
    <mergeCell ref="E90:E91"/>
    <mergeCell ref="F90:F91"/>
    <mergeCell ref="H90:H91"/>
    <mergeCell ref="B87:B88"/>
    <mergeCell ref="D87:D88"/>
    <mergeCell ref="E87:E88"/>
    <mergeCell ref="H87:H88"/>
    <mergeCell ref="B85:B86"/>
    <mergeCell ref="D85:D86"/>
    <mergeCell ref="E85:E86"/>
    <mergeCell ref="F85:F86"/>
    <mergeCell ref="H85:H86"/>
    <mergeCell ref="E54:E55"/>
    <mergeCell ref="E75:E76"/>
    <mergeCell ref="B81:B82"/>
    <mergeCell ref="C81:C82"/>
    <mergeCell ref="F81:F82"/>
    <mergeCell ref="H81:H82"/>
    <mergeCell ref="B75:B76"/>
    <mergeCell ref="C75:C76"/>
    <mergeCell ref="D75:D76"/>
    <mergeCell ref="F75:F76"/>
    <mergeCell ref="H75:H76"/>
    <mergeCell ref="F54:F55"/>
    <mergeCell ref="H54:H55"/>
    <mergeCell ref="B67:B68"/>
    <mergeCell ref="D67:D68"/>
    <mergeCell ref="E67:E68"/>
    <mergeCell ref="F67:F68"/>
    <mergeCell ref="H67:H68"/>
    <mergeCell ref="B69:B70"/>
    <mergeCell ref="D69:D70"/>
    <mergeCell ref="E69:E70"/>
    <mergeCell ref="F69:F70"/>
    <mergeCell ref="H69:H70"/>
    <mergeCell ref="B58:B59"/>
    <mergeCell ref="D58:D59"/>
    <mergeCell ref="E58:E59"/>
    <mergeCell ref="F58:F59"/>
    <mergeCell ref="H58:H59"/>
    <mergeCell ref="G69:G70"/>
    <mergeCell ref="B56:B57"/>
    <mergeCell ref="D56:D57"/>
    <mergeCell ref="E56:E57"/>
    <mergeCell ref="F56:F57"/>
    <mergeCell ref="H56:H57"/>
    <mergeCell ref="B48:B49"/>
    <mergeCell ref="C48:C49"/>
    <mergeCell ref="D48:D49"/>
    <mergeCell ref="F48:F49"/>
    <mergeCell ref="E48:E49"/>
    <mergeCell ref="E51:E52"/>
    <mergeCell ref="D51:D52"/>
    <mergeCell ref="B54:B55"/>
    <mergeCell ref="C54:C55"/>
    <mergeCell ref="D54:D55"/>
    <mergeCell ref="H48:H49"/>
    <mergeCell ref="G48:G49"/>
    <mergeCell ref="G56:G57"/>
    <mergeCell ref="B45:B46"/>
    <mergeCell ref="C45:C46"/>
    <mergeCell ref="D45:D46"/>
    <mergeCell ref="F45:F46"/>
    <mergeCell ref="H45:H46"/>
    <mergeCell ref="B51:B52"/>
    <mergeCell ref="C51:C52"/>
    <mergeCell ref="F51:F52"/>
    <mergeCell ref="H51:H52"/>
    <mergeCell ref="B42:B43"/>
    <mergeCell ref="C42:C43"/>
    <mergeCell ref="D42:D43"/>
    <mergeCell ref="F42:F43"/>
    <mergeCell ref="H42:H43"/>
    <mergeCell ref="E40:E41"/>
    <mergeCell ref="E42:E43"/>
    <mergeCell ref="B40:B41"/>
    <mergeCell ref="C40:C41"/>
    <mergeCell ref="D40:D41"/>
    <mergeCell ref="F40:F41"/>
    <mergeCell ref="H40:H41"/>
    <mergeCell ref="G40:G41"/>
    <mergeCell ref="B37:B38"/>
    <mergeCell ref="C37:C38"/>
    <mergeCell ref="F37:F38"/>
    <mergeCell ref="H37:H38"/>
    <mergeCell ref="D37:D38"/>
    <mergeCell ref="E37:E38"/>
    <mergeCell ref="B34:B35"/>
    <mergeCell ref="C34:C35"/>
    <mergeCell ref="D34:D35"/>
    <mergeCell ref="H34:H35"/>
    <mergeCell ref="E34:E35"/>
    <mergeCell ref="B26:B27"/>
    <mergeCell ref="C26:C27"/>
    <mergeCell ref="D26:D27"/>
    <mergeCell ref="F26:F27"/>
    <mergeCell ref="H26:H27"/>
    <mergeCell ref="B24:B25"/>
    <mergeCell ref="C24:C25"/>
    <mergeCell ref="D24:D25"/>
    <mergeCell ref="F24:F25"/>
    <mergeCell ref="H24:H25"/>
    <mergeCell ref="E24:E25"/>
    <mergeCell ref="E26:E27"/>
    <mergeCell ref="G24:G25"/>
    <mergeCell ref="B4:B6"/>
    <mergeCell ref="D4:D6"/>
    <mergeCell ref="E4:E6"/>
    <mergeCell ref="K4:K6"/>
    <mergeCell ref="B13:B14"/>
    <mergeCell ref="D13:D14"/>
    <mergeCell ref="E13:E14"/>
    <mergeCell ref="F13:F14"/>
    <mergeCell ref="H13:H14"/>
    <mergeCell ref="I13:I14"/>
    <mergeCell ref="J13:J14"/>
    <mergeCell ref="G13:G14"/>
    <mergeCell ref="K13:K14"/>
  </mergeCells>
  <pageMargins left="0.7" right="0.7" top="0.75" bottom="0.75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artykuły spozywcze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2023-11-07T10:02:19Z</dcterms:modified>
</cp:coreProperties>
</file>